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Laptop\Documents\Prachi\Portfolio Projects\Project 2 (MS Excel)\"/>
    </mc:Choice>
  </mc:AlternateContent>
  <xr:revisionPtr revIDLastSave="0" documentId="13_ncr:1_{3A6B6809-CEF4-4566-96AA-E0ED8C0877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ders" sheetId="17" r:id="rId1"/>
    <sheet name="Pivot Table 1" sheetId="18" state="hidden" r:id="rId2"/>
    <sheet name="Pivot Table 2" sheetId="19" state="hidden" r:id="rId3"/>
    <sheet name="customers" sheetId="13" state="hidden" r:id="rId4"/>
    <sheet name="products" sheetId="2" state="hidden" r:id="rId5"/>
  </sheets>
  <definedNames>
    <definedName name="_xlnm._FilterDatabase" localSheetId="3" hidden="1">customers!$A$1:$I$1001</definedName>
    <definedName name="_xlnm._FilterDatabase" localSheetId="0" hidden="1">orders!$A$1:$M$1001</definedName>
    <definedName name="_xlnm._FilterDatabase" localSheetId="4" hidden="1">products!$A$1:$G$49</definedName>
  </definedNames>
  <calcPr calcId="191028"/>
  <pivotCaches>
    <pivotCache cacheId="3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M5" i="17"/>
  <c r="M61" i="17"/>
  <c r="M77" i="17"/>
  <c r="M125" i="17"/>
  <c r="M129" i="17"/>
  <c r="M173" i="17"/>
  <c r="M189" i="17"/>
  <c r="M225" i="17"/>
  <c r="M253" i="17"/>
  <c r="M289" i="17"/>
  <c r="M301" i="17"/>
  <c r="M349" i="17"/>
  <c r="M353" i="17"/>
  <c r="M397" i="17"/>
  <c r="M421" i="17"/>
  <c r="M461" i="17"/>
  <c r="M477" i="17"/>
  <c r="M501" i="17"/>
  <c r="M517" i="17"/>
  <c r="M545" i="17"/>
  <c r="M561" i="17"/>
  <c r="M589" i="17"/>
  <c r="M597" i="17"/>
  <c r="M621" i="17"/>
  <c r="M637" i="17"/>
  <c r="M657" i="17"/>
  <c r="M669" i="17"/>
  <c r="M689" i="17"/>
  <c r="M705" i="17"/>
  <c r="M722" i="17"/>
  <c r="M737" i="17"/>
  <c r="M757" i="17"/>
  <c r="M773" i="17"/>
  <c r="M802" i="17"/>
  <c r="M805" i="17"/>
  <c r="M845" i="17"/>
  <c r="M861" i="17"/>
  <c r="M881" i="17"/>
  <c r="M897" i="17"/>
  <c r="M917" i="17"/>
  <c r="M930" i="17"/>
  <c r="M957" i="17"/>
  <c r="M973" i="17"/>
  <c r="L3" i="17"/>
  <c r="M3" i="17" s="1"/>
  <c r="L4" i="17"/>
  <c r="M4" i="17" s="1"/>
  <c r="L5" i="17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L126" i="17"/>
  <c r="M126" i="17" s="1"/>
  <c r="L127" i="17"/>
  <c r="M127" i="17" s="1"/>
  <c r="L128" i="17"/>
  <c r="M128" i="17" s="1"/>
  <c r="L129" i="17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L350" i="17"/>
  <c r="M350" i="17" s="1"/>
  <c r="L351" i="17"/>
  <c r="M351" i="17" s="1"/>
  <c r="L352" i="17"/>
  <c r="M352" i="17" s="1"/>
  <c r="L353" i="17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L502" i="17"/>
  <c r="M502" i="17" s="1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L803" i="17"/>
  <c r="M803" i="17" s="1"/>
  <c r="L804" i="17"/>
  <c r="M804" i="17" s="1"/>
  <c r="L805" i="17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L2" i="17"/>
  <c r="M2" i="17" s="1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I3" i="17"/>
  <c r="N3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I2" i="17"/>
  <c r="N2" i="17" s="1"/>
  <c r="J3" i="17"/>
  <c r="O3" i="17" s="1"/>
  <c r="J4" i="17"/>
  <c r="O4" i="17" s="1"/>
  <c r="J5" i="17"/>
  <c r="O5" i="17" s="1"/>
  <c r="J6" i="17"/>
  <c r="O6" i="17" s="1"/>
  <c r="J7" i="17"/>
  <c r="O7" i="17" s="1"/>
  <c r="J8" i="17"/>
  <c r="O8" i="17" s="1"/>
  <c r="J9" i="17"/>
  <c r="O9" i="17" s="1"/>
  <c r="J10" i="17"/>
  <c r="O10" i="17" s="1"/>
  <c r="J11" i="17"/>
  <c r="O11" i="17" s="1"/>
  <c r="J12" i="17"/>
  <c r="O12" i="17" s="1"/>
  <c r="J13" i="17"/>
  <c r="O13" i="17" s="1"/>
  <c r="J14" i="17"/>
  <c r="O14" i="17" s="1"/>
  <c r="J15" i="17"/>
  <c r="O15" i="17" s="1"/>
  <c r="J16" i="17"/>
  <c r="O16" i="17" s="1"/>
  <c r="J17" i="17"/>
  <c r="O17" i="17" s="1"/>
  <c r="J18" i="17"/>
  <c r="O18" i="17" s="1"/>
  <c r="J19" i="17"/>
  <c r="O19" i="17" s="1"/>
  <c r="J20" i="17"/>
  <c r="O20" i="17" s="1"/>
  <c r="J21" i="17"/>
  <c r="O21" i="17" s="1"/>
  <c r="J22" i="17"/>
  <c r="O22" i="17" s="1"/>
  <c r="J23" i="17"/>
  <c r="O23" i="17" s="1"/>
  <c r="J24" i="17"/>
  <c r="O24" i="17" s="1"/>
  <c r="J25" i="17"/>
  <c r="O25" i="17" s="1"/>
  <c r="J26" i="17"/>
  <c r="O26" i="17" s="1"/>
  <c r="J27" i="17"/>
  <c r="O27" i="17" s="1"/>
  <c r="J28" i="17"/>
  <c r="O28" i="17" s="1"/>
  <c r="J29" i="17"/>
  <c r="O29" i="17" s="1"/>
  <c r="J30" i="17"/>
  <c r="O30" i="17" s="1"/>
  <c r="J31" i="17"/>
  <c r="O31" i="17" s="1"/>
  <c r="J32" i="17"/>
  <c r="O32" i="17" s="1"/>
  <c r="J33" i="17"/>
  <c r="O33" i="17" s="1"/>
  <c r="J34" i="17"/>
  <c r="O34" i="17" s="1"/>
  <c r="J35" i="17"/>
  <c r="O35" i="17" s="1"/>
  <c r="J36" i="17"/>
  <c r="O36" i="17" s="1"/>
  <c r="J37" i="17"/>
  <c r="O37" i="17" s="1"/>
  <c r="J38" i="17"/>
  <c r="O38" i="17" s="1"/>
  <c r="J39" i="17"/>
  <c r="O39" i="17" s="1"/>
  <c r="J40" i="17"/>
  <c r="O40" i="17" s="1"/>
  <c r="J41" i="17"/>
  <c r="O41" i="17" s="1"/>
  <c r="J42" i="17"/>
  <c r="O42" i="17" s="1"/>
  <c r="J43" i="17"/>
  <c r="O43" i="17" s="1"/>
  <c r="J44" i="17"/>
  <c r="O44" i="17" s="1"/>
  <c r="J45" i="17"/>
  <c r="O45" i="17" s="1"/>
  <c r="J46" i="17"/>
  <c r="O46" i="17" s="1"/>
  <c r="J47" i="17"/>
  <c r="O47" i="17" s="1"/>
  <c r="J48" i="17"/>
  <c r="O48" i="17" s="1"/>
  <c r="J49" i="17"/>
  <c r="O49" i="17" s="1"/>
  <c r="J50" i="17"/>
  <c r="O50" i="17" s="1"/>
  <c r="J51" i="17"/>
  <c r="O51" i="17" s="1"/>
  <c r="J52" i="17"/>
  <c r="O52" i="17" s="1"/>
  <c r="J53" i="17"/>
  <c r="O53" i="17" s="1"/>
  <c r="J54" i="17"/>
  <c r="O54" i="17" s="1"/>
  <c r="J55" i="17"/>
  <c r="O55" i="17" s="1"/>
  <c r="J56" i="17"/>
  <c r="O56" i="17" s="1"/>
  <c r="J57" i="17"/>
  <c r="O57" i="17" s="1"/>
  <c r="J58" i="17"/>
  <c r="O58" i="17" s="1"/>
  <c r="J59" i="17"/>
  <c r="O59" i="17" s="1"/>
  <c r="J60" i="17"/>
  <c r="O60" i="17" s="1"/>
  <c r="J61" i="17"/>
  <c r="O61" i="17" s="1"/>
  <c r="J62" i="17"/>
  <c r="O62" i="17" s="1"/>
  <c r="J63" i="17"/>
  <c r="O63" i="17" s="1"/>
  <c r="J64" i="17"/>
  <c r="O64" i="17" s="1"/>
  <c r="J65" i="17"/>
  <c r="O65" i="17" s="1"/>
  <c r="J66" i="17"/>
  <c r="O66" i="17" s="1"/>
  <c r="J67" i="17"/>
  <c r="O67" i="17" s="1"/>
  <c r="J68" i="17"/>
  <c r="O68" i="17" s="1"/>
  <c r="J69" i="17"/>
  <c r="O69" i="17" s="1"/>
  <c r="J70" i="17"/>
  <c r="O70" i="17" s="1"/>
  <c r="J71" i="17"/>
  <c r="O71" i="17" s="1"/>
  <c r="J72" i="17"/>
  <c r="O72" i="17" s="1"/>
  <c r="J73" i="17"/>
  <c r="O73" i="17" s="1"/>
  <c r="J74" i="17"/>
  <c r="O74" i="17" s="1"/>
  <c r="J75" i="17"/>
  <c r="O75" i="17" s="1"/>
  <c r="J76" i="17"/>
  <c r="O76" i="17" s="1"/>
  <c r="J77" i="17"/>
  <c r="O77" i="17" s="1"/>
  <c r="J78" i="17"/>
  <c r="O78" i="17" s="1"/>
  <c r="J79" i="17"/>
  <c r="O79" i="17" s="1"/>
  <c r="J80" i="17"/>
  <c r="O80" i="17" s="1"/>
  <c r="J81" i="17"/>
  <c r="O81" i="17" s="1"/>
  <c r="J82" i="17"/>
  <c r="O82" i="17" s="1"/>
  <c r="J83" i="17"/>
  <c r="O83" i="17" s="1"/>
  <c r="J84" i="17"/>
  <c r="O84" i="17" s="1"/>
  <c r="J85" i="17"/>
  <c r="O85" i="17" s="1"/>
  <c r="J86" i="17"/>
  <c r="O86" i="17" s="1"/>
  <c r="J87" i="17"/>
  <c r="O87" i="17" s="1"/>
  <c r="J88" i="17"/>
  <c r="O88" i="17" s="1"/>
  <c r="J89" i="17"/>
  <c r="O89" i="17" s="1"/>
  <c r="J90" i="17"/>
  <c r="O90" i="17" s="1"/>
  <c r="J91" i="17"/>
  <c r="O91" i="17" s="1"/>
  <c r="J92" i="17"/>
  <c r="O92" i="17" s="1"/>
  <c r="J93" i="17"/>
  <c r="O93" i="17" s="1"/>
  <c r="J94" i="17"/>
  <c r="O94" i="17" s="1"/>
  <c r="J95" i="17"/>
  <c r="O95" i="17" s="1"/>
  <c r="J96" i="17"/>
  <c r="O96" i="17" s="1"/>
  <c r="J97" i="17"/>
  <c r="O97" i="17" s="1"/>
  <c r="J98" i="17"/>
  <c r="O98" i="17" s="1"/>
  <c r="J99" i="17"/>
  <c r="O99" i="17" s="1"/>
  <c r="J100" i="17"/>
  <c r="O100" i="17" s="1"/>
  <c r="J101" i="17"/>
  <c r="O101" i="17" s="1"/>
  <c r="J102" i="17"/>
  <c r="O102" i="17" s="1"/>
  <c r="J103" i="17"/>
  <c r="O103" i="17" s="1"/>
  <c r="J104" i="17"/>
  <c r="O104" i="17" s="1"/>
  <c r="J105" i="17"/>
  <c r="O105" i="17" s="1"/>
  <c r="J106" i="17"/>
  <c r="O106" i="17" s="1"/>
  <c r="J107" i="17"/>
  <c r="O107" i="17" s="1"/>
  <c r="J108" i="17"/>
  <c r="O108" i="17" s="1"/>
  <c r="J109" i="17"/>
  <c r="O109" i="17" s="1"/>
  <c r="J110" i="17"/>
  <c r="O110" i="17" s="1"/>
  <c r="J111" i="17"/>
  <c r="O111" i="17" s="1"/>
  <c r="J112" i="17"/>
  <c r="O112" i="17" s="1"/>
  <c r="J113" i="17"/>
  <c r="O113" i="17" s="1"/>
  <c r="J114" i="17"/>
  <c r="O114" i="17" s="1"/>
  <c r="J115" i="17"/>
  <c r="O115" i="17" s="1"/>
  <c r="J116" i="17"/>
  <c r="O116" i="17" s="1"/>
  <c r="J117" i="17"/>
  <c r="O117" i="17" s="1"/>
  <c r="J118" i="17"/>
  <c r="O118" i="17" s="1"/>
  <c r="J119" i="17"/>
  <c r="O119" i="17" s="1"/>
  <c r="J120" i="17"/>
  <c r="O120" i="17" s="1"/>
  <c r="J121" i="17"/>
  <c r="O121" i="17" s="1"/>
  <c r="J122" i="17"/>
  <c r="O122" i="17" s="1"/>
  <c r="J123" i="17"/>
  <c r="O123" i="17" s="1"/>
  <c r="J124" i="17"/>
  <c r="O124" i="17" s="1"/>
  <c r="J125" i="17"/>
  <c r="O125" i="17" s="1"/>
  <c r="J126" i="17"/>
  <c r="O126" i="17" s="1"/>
  <c r="J127" i="17"/>
  <c r="O127" i="17" s="1"/>
  <c r="J128" i="17"/>
  <c r="O128" i="17" s="1"/>
  <c r="J129" i="17"/>
  <c r="O129" i="17" s="1"/>
  <c r="J130" i="17"/>
  <c r="O130" i="17" s="1"/>
  <c r="J131" i="17"/>
  <c r="O131" i="17" s="1"/>
  <c r="J132" i="17"/>
  <c r="O132" i="17" s="1"/>
  <c r="J133" i="17"/>
  <c r="O133" i="17" s="1"/>
  <c r="J134" i="17"/>
  <c r="O134" i="17" s="1"/>
  <c r="J135" i="17"/>
  <c r="O135" i="17" s="1"/>
  <c r="J136" i="17"/>
  <c r="O136" i="17" s="1"/>
  <c r="J137" i="17"/>
  <c r="O137" i="17" s="1"/>
  <c r="J138" i="17"/>
  <c r="O138" i="17" s="1"/>
  <c r="J139" i="17"/>
  <c r="O139" i="17" s="1"/>
  <c r="J140" i="17"/>
  <c r="O140" i="17" s="1"/>
  <c r="J141" i="17"/>
  <c r="O141" i="17" s="1"/>
  <c r="J142" i="17"/>
  <c r="O142" i="17" s="1"/>
  <c r="J143" i="17"/>
  <c r="O143" i="17" s="1"/>
  <c r="J144" i="17"/>
  <c r="O144" i="17" s="1"/>
  <c r="J145" i="17"/>
  <c r="O145" i="17" s="1"/>
  <c r="J146" i="17"/>
  <c r="O146" i="17" s="1"/>
  <c r="J147" i="17"/>
  <c r="O147" i="17" s="1"/>
  <c r="J148" i="17"/>
  <c r="O148" i="17" s="1"/>
  <c r="J149" i="17"/>
  <c r="O149" i="17" s="1"/>
  <c r="J150" i="17"/>
  <c r="O150" i="17" s="1"/>
  <c r="J151" i="17"/>
  <c r="O151" i="17" s="1"/>
  <c r="J152" i="17"/>
  <c r="O152" i="17" s="1"/>
  <c r="J153" i="17"/>
  <c r="O153" i="17" s="1"/>
  <c r="J154" i="17"/>
  <c r="O154" i="17" s="1"/>
  <c r="J155" i="17"/>
  <c r="O155" i="17" s="1"/>
  <c r="J156" i="17"/>
  <c r="O156" i="17" s="1"/>
  <c r="J157" i="17"/>
  <c r="O157" i="17" s="1"/>
  <c r="J158" i="17"/>
  <c r="O158" i="17" s="1"/>
  <c r="J159" i="17"/>
  <c r="O159" i="17" s="1"/>
  <c r="J160" i="17"/>
  <c r="O160" i="17" s="1"/>
  <c r="J161" i="17"/>
  <c r="O161" i="17" s="1"/>
  <c r="J162" i="17"/>
  <c r="O162" i="17" s="1"/>
  <c r="J163" i="17"/>
  <c r="O163" i="17" s="1"/>
  <c r="J164" i="17"/>
  <c r="O164" i="17" s="1"/>
  <c r="J165" i="17"/>
  <c r="O165" i="17" s="1"/>
  <c r="J166" i="17"/>
  <c r="O166" i="17" s="1"/>
  <c r="J167" i="17"/>
  <c r="O167" i="17" s="1"/>
  <c r="J168" i="17"/>
  <c r="O168" i="17" s="1"/>
  <c r="J169" i="17"/>
  <c r="O169" i="17" s="1"/>
  <c r="J170" i="17"/>
  <c r="O170" i="17" s="1"/>
  <c r="J171" i="17"/>
  <c r="O171" i="17" s="1"/>
  <c r="J172" i="17"/>
  <c r="O172" i="17" s="1"/>
  <c r="J173" i="17"/>
  <c r="O173" i="17" s="1"/>
  <c r="J174" i="17"/>
  <c r="O174" i="17" s="1"/>
  <c r="J175" i="17"/>
  <c r="O175" i="17" s="1"/>
  <c r="J176" i="17"/>
  <c r="O176" i="17" s="1"/>
  <c r="J177" i="17"/>
  <c r="O177" i="17" s="1"/>
  <c r="J178" i="17"/>
  <c r="O178" i="17" s="1"/>
  <c r="J179" i="17"/>
  <c r="O179" i="17" s="1"/>
  <c r="J180" i="17"/>
  <c r="O180" i="17" s="1"/>
  <c r="J181" i="17"/>
  <c r="O181" i="17" s="1"/>
  <c r="J182" i="17"/>
  <c r="O182" i="17" s="1"/>
  <c r="J183" i="17"/>
  <c r="O183" i="17" s="1"/>
  <c r="J184" i="17"/>
  <c r="O184" i="17" s="1"/>
  <c r="J185" i="17"/>
  <c r="O185" i="17" s="1"/>
  <c r="J186" i="17"/>
  <c r="O186" i="17" s="1"/>
  <c r="J187" i="17"/>
  <c r="O187" i="17" s="1"/>
  <c r="J188" i="17"/>
  <c r="O188" i="17" s="1"/>
  <c r="J189" i="17"/>
  <c r="O189" i="17" s="1"/>
  <c r="J190" i="17"/>
  <c r="O190" i="17" s="1"/>
  <c r="J191" i="17"/>
  <c r="O191" i="17" s="1"/>
  <c r="J192" i="17"/>
  <c r="O192" i="17" s="1"/>
  <c r="J193" i="17"/>
  <c r="O193" i="17" s="1"/>
  <c r="J194" i="17"/>
  <c r="O194" i="17" s="1"/>
  <c r="J195" i="17"/>
  <c r="O195" i="17" s="1"/>
  <c r="J196" i="17"/>
  <c r="O196" i="17" s="1"/>
  <c r="J197" i="17"/>
  <c r="O197" i="17" s="1"/>
  <c r="J198" i="17"/>
  <c r="O198" i="17" s="1"/>
  <c r="J199" i="17"/>
  <c r="O199" i="17" s="1"/>
  <c r="J200" i="17"/>
  <c r="O200" i="17" s="1"/>
  <c r="J201" i="17"/>
  <c r="O201" i="17" s="1"/>
  <c r="J202" i="17"/>
  <c r="O202" i="17" s="1"/>
  <c r="J203" i="17"/>
  <c r="O203" i="17" s="1"/>
  <c r="J204" i="17"/>
  <c r="O204" i="17" s="1"/>
  <c r="J205" i="17"/>
  <c r="O205" i="17" s="1"/>
  <c r="J206" i="17"/>
  <c r="O206" i="17" s="1"/>
  <c r="J207" i="17"/>
  <c r="O207" i="17" s="1"/>
  <c r="J208" i="17"/>
  <c r="O208" i="17" s="1"/>
  <c r="J209" i="17"/>
  <c r="O209" i="17" s="1"/>
  <c r="J210" i="17"/>
  <c r="O210" i="17" s="1"/>
  <c r="J211" i="17"/>
  <c r="O211" i="17" s="1"/>
  <c r="J212" i="17"/>
  <c r="O212" i="17" s="1"/>
  <c r="J213" i="17"/>
  <c r="O213" i="17" s="1"/>
  <c r="J214" i="17"/>
  <c r="O214" i="17" s="1"/>
  <c r="J215" i="17"/>
  <c r="O215" i="17" s="1"/>
  <c r="J216" i="17"/>
  <c r="O216" i="17" s="1"/>
  <c r="J217" i="17"/>
  <c r="O217" i="17" s="1"/>
  <c r="J218" i="17"/>
  <c r="O218" i="17" s="1"/>
  <c r="J219" i="17"/>
  <c r="O219" i="17" s="1"/>
  <c r="J220" i="17"/>
  <c r="O220" i="17" s="1"/>
  <c r="J221" i="17"/>
  <c r="O221" i="17" s="1"/>
  <c r="J222" i="17"/>
  <c r="O222" i="17" s="1"/>
  <c r="J223" i="17"/>
  <c r="O223" i="17" s="1"/>
  <c r="J224" i="17"/>
  <c r="O224" i="17" s="1"/>
  <c r="J225" i="17"/>
  <c r="O225" i="17" s="1"/>
  <c r="J226" i="17"/>
  <c r="O226" i="17" s="1"/>
  <c r="J227" i="17"/>
  <c r="O227" i="17" s="1"/>
  <c r="J228" i="17"/>
  <c r="O228" i="17" s="1"/>
  <c r="J229" i="17"/>
  <c r="O229" i="17" s="1"/>
  <c r="J230" i="17"/>
  <c r="O230" i="17" s="1"/>
  <c r="J231" i="17"/>
  <c r="O231" i="17" s="1"/>
  <c r="J232" i="17"/>
  <c r="O232" i="17" s="1"/>
  <c r="J233" i="17"/>
  <c r="O233" i="17" s="1"/>
  <c r="J234" i="17"/>
  <c r="O234" i="17" s="1"/>
  <c r="J235" i="17"/>
  <c r="O235" i="17" s="1"/>
  <c r="J236" i="17"/>
  <c r="O236" i="17" s="1"/>
  <c r="J237" i="17"/>
  <c r="O237" i="17" s="1"/>
  <c r="J238" i="17"/>
  <c r="O238" i="17" s="1"/>
  <c r="J239" i="17"/>
  <c r="O239" i="17" s="1"/>
  <c r="J240" i="17"/>
  <c r="O240" i="17" s="1"/>
  <c r="J241" i="17"/>
  <c r="O241" i="17" s="1"/>
  <c r="J242" i="17"/>
  <c r="O242" i="17" s="1"/>
  <c r="J243" i="17"/>
  <c r="O243" i="17" s="1"/>
  <c r="J244" i="17"/>
  <c r="O244" i="17" s="1"/>
  <c r="J245" i="17"/>
  <c r="O245" i="17" s="1"/>
  <c r="J246" i="17"/>
  <c r="O246" i="17" s="1"/>
  <c r="J247" i="17"/>
  <c r="O247" i="17" s="1"/>
  <c r="J248" i="17"/>
  <c r="O248" i="17" s="1"/>
  <c r="J249" i="17"/>
  <c r="O249" i="17" s="1"/>
  <c r="J250" i="17"/>
  <c r="O250" i="17" s="1"/>
  <c r="J251" i="17"/>
  <c r="O251" i="17" s="1"/>
  <c r="J252" i="17"/>
  <c r="O252" i="17" s="1"/>
  <c r="J253" i="17"/>
  <c r="O253" i="17" s="1"/>
  <c r="J254" i="17"/>
  <c r="O254" i="17" s="1"/>
  <c r="J255" i="17"/>
  <c r="O255" i="17" s="1"/>
  <c r="J256" i="17"/>
  <c r="O256" i="17" s="1"/>
  <c r="J257" i="17"/>
  <c r="O257" i="17" s="1"/>
  <c r="J258" i="17"/>
  <c r="O258" i="17" s="1"/>
  <c r="J259" i="17"/>
  <c r="O259" i="17" s="1"/>
  <c r="J260" i="17"/>
  <c r="O260" i="17" s="1"/>
  <c r="J261" i="17"/>
  <c r="O261" i="17" s="1"/>
  <c r="J262" i="17"/>
  <c r="O262" i="17" s="1"/>
  <c r="J263" i="17"/>
  <c r="O263" i="17" s="1"/>
  <c r="J264" i="17"/>
  <c r="O264" i="17" s="1"/>
  <c r="J265" i="17"/>
  <c r="O265" i="17" s="1"/>
  <c r="J266" i="17"/>
  <c r="O266" i="17" s="1"/>
  <c r="J267" i="17"/>
  <c r="O267" i="17" s="1"/>
  <c r="J268" i="17"/>
  <c r="O268" i="17" s="1"/>
  <c r="J269" i="17"/>
  <c r="O269" i="17" s="1"/>
  <c r="J270" i="17"/>
  <c r="O270" i="17" s="1"/>
  <c r="J271" i="17"/>
  <c r="O271" i="17" s="1"/>
  <c r="J272" i="17"/>
  <c r="O272" i="17" s="1"/>
  <c r="J273" i="17"/>
  <c r="O273" i="17" s="1"/>
  <c r="J274" i="17"/>
  <c r="O274" i="17" s="1"/>
  <c r="J275" i="17"/>
  <c r="O275" i="17" s="1"/>
  <c r="J276" i="17"/>
  <c r="O276" i="17" s="1"/>
  <c r="J277" i="17"/>
  <c r="O277" i="17" s="1"/>
  <c r="J278" i="17"/>
  <c r="O278" i="17" s="1"/>
  <c r="J279" i="17"/>
  <c r="O279" i="17" s="1"/>
  <c r="J280" i="17"/>
  <c r="O280" i="17" s="1"/>
  <c r="J281" i="17"/>
  <c r="O281" i="17" s="1"/>
  <c r="J282" i="17"/>
  <c r="O282" i="17" s="1"/>
  <c r="J283" i="17"/>
  <c r="O283" i="17" s="1"/>
  <c r="J284" i="17"/>
  <c r="O284" i="17" s="1"/>
  <c r="J285" i="17"/>
  <c r="O285" i="17" s="1"/>
  <c r="J286" i="17"/>
  <c r="O286" i="17" s="1"/>
  <c r="J287" i="17"/>
  <c r="O287" i="17" s="1"/>
  <c r="J288" i="17"/>
  <c r="O288" i="17" s="1"/>
  <c r="J289" i="17"/>
  <c r="O289" i="17" s="1"/>
  <c r="J290" i="17"/>
  <c r="O290" i="17" s="1"/>
  <c r="J291" i="17"/>
  <c r="O291" i="17" s="1"/>
  <c r="J292" i="17"/>
  <c r="O292" i="17" s="1"/>
  <c r="J293" i="17"/>
  <c r="O293" i="17" s="1"/>
  <c r="J294" i="17"/>
  <c r="O294" i="17" s="1"/>
  <c r="J295" i="17"/>
  <c r="O295" i="17" s="1"/>
  <c r="J296" i="17"/>
  <c r="O296" i="17" s="1"/>
  <c r="J297" i="17"/>
  <c r="O297" i="17" s="1"/>
  <c r="J298" i="17"/>
  <c r="O298" i="17" s="1"/>
  <c r="J299" i="17"/>
  <c r="O299" i="17" s="1"/>
  <c r="J300" i="17"/>
  <c r="O300" i="17" s="1"/>
  <c r="J301" i="17"/>
  <c r="O301" i="17" s="1"/>
  <c r="J302" i="17"/>
  <c r="O302" i="17" s="1"/>
  <c r="J303" i="17"/>
  <c r="O303" i="17" s="1"/>
  <c r="J304" i="17"/>
  <c r="O304" i="17" s="1"/>
  <c r="J305" i="17"/>
  <c r="O305" i="17" s="1"/>
  <c r="J306" i="17"/>
  <c r="O306" i="17" s="1"/>
  <c r="J307" i="17"/>
  <c r="O307" i="17" s="1"/>
  <c r="J308" i="17"/>
  <c r="O308" i="17" s="1"/>
  <c r="J309" i="17"/>
  <c r="O309" i="17" s="1"/>
  <c r="J310" i="17"/>
  <c r="O310" i="17" s="1"/>
  <c r="J311" i="17"/>
  <c r="O311" i="17" s="1"/>
  <c r="J312" i="17"/>
  <c r="O312" i="17" s="1"/>
  <c r="J313" i="17"/>
  <c r="O313" i="17" s="1"/>
  <c r="J314" i="17"/>
  <c r="O314" i="17" s="1"/>
  <c r="J315" i="17"/>
  <c r="O315" i="17" s="1"/>
  <c r="J316" i="17"/>
  <c r="O316" i="17" s="1"/>
  <c r="J317" i="17"/>
  <c r="O317" i="17" s="1"/>
  <c r="J318" i="17"/>
  <c r="O318" i="17" s="1"/>
  <c r="J319" i="17"/>
  <c r="O319" i="17" s="1"/>
  <c r="J320" i="17"/>
  <c r="O320" i="17" s="1"/>
  <c r="J321" i="17"/>
  <c r="O321" i="17" s="1"/>
  <c r="J322" i="17"/>
  <c r="O322" i="17" s="1"/>
  <c r="J323" i="17"/>
  <c r="O323" i="17" s="1"/>
  <c r="J324" i="17"/>
  <c r="O324" i="17" s="1"/>
  <c r="J325" i="17"/>
  <c r="O325" i="17" s="1"/>
  <c r="J326" i="17"/>
  <c r="O326" i="17" s="1"/>
  <c r="J327" i="17"/>
  <c r="O327" i="17" s="1"/>
  <c r="J328" i="17"/>
  <c r="O328" i="17" s="1"/>
  <c r="J329" i="17"/>
  <c r="O329" i="17" s="1"/>
  <c r="J330" i="17"/>
  <c r="O330" i="17" s="1"/>
  <c r="J331" i="17"/>
  <c r="O331" i="17" s="1"/>
  <c r="J332" i="17"/>
  <c r="O332" i="17" s="1"/>
  <c r="J333" i="17"/>
  <c r="O333" i="17" s="1"/>
  <c r="J334" i="17"/>
  <c r="O334" i="17" s="1"/>
  <c r="J335" i="17"/>
  <c r="O335" i="17" s="1"/>
  <c r="J336" i="17"/>
  <c r="O336" i="17" s="1"/>
  <c r="J337" i="17"/>
  <c r="O337" i="17" s="1"/>
  <c r="J338" i="17"/>
  <c r="O338" i="17" s="1"/>
  <c r="J339" i="17"/>
  <c r="O339" i="17" s="1"/>
  <c r="J340" i="17"/>
  <c r="O340" i="17" s="1"/>
  <c r="J341" i="17"/>
  <c r="O341" i="17" s="1"/>
  <c r="J342" i="17"/>
  <c r="O342" i="17" s="1"/>
  <c r="J343" i="17"/>
  <c r="O343" i="17" s="1"/>
  <c r="J344" i="17"/>
  <c r="O344" i="17" s="1"/>
  <c r="J345" i="17"/>
  <c r="O345" i="17" s="1"/>
  <c r="J346" i="17"/>
  <c r="O346" i="17" s="1"/>
  <c r="J347" i="17"/>
  <c r="O347" i="17" s="1"/>
  <c r="J348" i="17"/>
  <c r="O348" i="17" s="1"/>
  <c r="J349" i="17"/>
  <c r="O349" i="17" s="1"/>
  <c r="J350" i="17"/>
  <c r="O350" i="17" s="1"/>
  <c r="J351" i="17"/>
  <c r="O351" i="17" s="1"/>
  <c r="J352" i="17"/>
  <c r="O352" i="17" s="1"/>
  <c r="J353" i="17"/>
  <c r="O353" i="17" s="1"/>
  <c r="J354" i="17"/>
  <c r="O354" i="17" s="1"/>
  <c r="J355" i="17"/>
  <c r="O355" i="17" s="1"/>
  <c r="J356" i="17"/>
  <c r="O356" i="17" s="1"/>
  <c r="J357" i="17"/>
  <c r="O357" i="17" s="1"/>
  <c r="J358" i="17"/>
  <c r="O358" i="17" s="1"/>
  <c r="J359" i="17"/>
  <c r="O359" i="17" s="1"/>
  <c r="J360" i="17"/>
  <c r="O360" i="17" s="1"/>
  <c r="J361" i="17"/>
  <c r="O361" i="17" s="1"/>
  <c r="J362" i="17"/>
  <c r="O362" i="17" s="1"/>
  <c r="J363" i="17"/>
  <c r="O363" i="17" s="1"/>
  <c r="J364" i="17"/>
  <c r="O364" i="17" s="1"/>
  <c r="J365" i="17"/>
  <c r="O365" i="17" s="1"/>
  <c r="J366" i="17"/>
  <c r="O366" i="17" s="1"/>
  <c r="J367" i="17"/>
  <c r="O367" i="17" s="1"/>
  <c r="J368" i="17"/>
  <c r="O368" i="17" s="1"/>
  <c r="J369" i="17"/>
  <c r="O369" i="17" s="1"/>
  <c r="J370" i="17"/>
  <c r="O370" i="17" s="1"/>
  <c r="J371" i="17"/>
  <c r="O371" i="17" s="1"/>
  <c r="J372" i="17"/>
  <c r="O372" i="17" s="1"/>
  <c r="J373" i="17"/>
  <c r="O373" i="17" s="1"/>
  <c r="J374" i="17"/>
  <c r="O374" i="17" s="1"/>
  <c r="J375" i="17"/>
  <c r="O375" i="17" s="1"/>
  <c r="J376" i="17"/>
  <c r="O376" i="17" s="1"/>
  <c r="J377" i="17"/>
  <c r="O377" i="17" s="1"/>
  <c r="J378" i="17"/>
  <c r="O378" i="17" s="1"/>
  <c r="J379" i="17"/>
  <c r="O379" i="17" s="1"/>
  <c r="J380" i="17"/>
  <c r="O380" i="17" s="1"/>
  <c r="J381" i="17"/>
  <c r="O381" i="17" s="1"/>
  <c r="J382" i="17"/>
  <c r="O382" i="17" s="1"/>
  <c r="J383" i="17"/>
  <c r="O383" i="17" s="1"/>
  <c r="J384" i="17"/>
  <c r="O384" i="17" s="1"/>
  <c r="J385" i="17"/>
  <c r="O385" i="17" s="1"/>
  <c r="J386" i="17"/>
  <c r="O386" i="17" s="1"/>
  <c r="J387" i="17"/>
  <c r="O387" i="17" s="1"/>
  <c r="J388" i="17"/>
  <c r="O388" i="17" s="1"/>
  <c r="J389" i="17"/>
  <c r="O389" i="17" s="1"/>
  <c r="J390" i="17"/>
  <c r="O390" i="17" s="1"/>
  <c r="J391" i="17"/>
  <c r="O391" i="17" s="1"/>
  <c r="J392" i="17"/>
  <c r="O392" i="17" s="1"/>
  <c r="J393" i="17"/>
  <c r="O393" i="17" s="1"/>
  <c r="J394" i="17"/>
  <c r="O394" i="17" s="1"/>
  <c r="J395" i="17"/>
  <c r="O395" i="17" s="1"/>
  <c r="J396" i="17"/>
  <c r="O396" i="17" s="1"/>
  <c r="J397" i="17"/>
  <c r="O397" i="17" s="1"/>
  <c r="J398" i="17"/>
  <c r="O398" i="17" s="1"/>
  <c r="J399" i="17"/>
  <c r="O399" i="17" s="1"/>
  <c r="J400" i="17"/>
  <c r="O400" i="17" s="1"/>
  <c r="J401" i="17"/>
  <c r="O401" i="17" s="1"/>
  <c r="J402" i="17"/>
  <c r="O402" i="17" s="1"/>
  <c r="J403" i="17"/>
  <c r="O403" i="17" s="1"/>
  <c r="J404" i="17"/>
  <c r="O404" i="17" s="1"/>
  <c r="J405" i="17"/>
  <c r="O405" i="17" s="1"/>
  <c r="J406" i="17"/>
  <c r="O406" i="17" s="1"/>
  <c r="J407" i="17"/>
  <c r="O407" i="17" s="1"/>
  <c r="J408" i="17"/>
  <c r="O408" i="17" s="1"/>
  <c r="J409" i="17"/>
  <c r="O409" i="17" s="1"/>
  <c r="J410" i="17"/>
  <c r="O410" i="17" s="1"/>
  <c r="J411" i="17"/>
  <c r="O411" i="17" s="1"/>
  <c r="J412" i="17"/>
  <c r="O412" i="17" s="1"/>
  <c r="J413" i="17"/>
  <c r="O413" i="17" s="1"/>
  <c r="J414" i="17"/>
  <c r="O414" i="17" s="1"/>
  <c r="J415" i="17"/>
  <c r="O415" i="17" s="1"/>
  <c r="J416" i="17"/>
  <c r="O416" i="17" s="1"/>
  <c r="J417" i="17"/>
  <c r="O417" i="17" s="1"/>
  <c r="J418" i="17"/>
  <c r="O418" i="17" s="1"/>
  <c r="J419" i="17"/>
  <c r="O419" i="17" s="1"/>
  <c r="J420" i="17"/>
  <c r="O420" i="17" s="1"/>
  <c r="J421" i="17"/>
  <c r="O421" i="17" s="1"/>
  <c r="J422" i="17"/>
  <c r="O422" i="17" s="1"/>
  <c r="J423" i="17"/>
  <c r="O423" i="17" s="1"/>
  <c r="J424" i="17"/>
  <c r="O424" i="17" s="1"/>
  <c r="J425" i="17"/>
  <c r="O425" i="17" s="1"/>
  <c r="J426" i="17"/>
  <c r="O426" i="17" s="1"/>
  <c r="J427" i="17"/>
  <c r="O427" i="17" s="1"/>
  <c r="J428" i="17"/>
  <c r="O428" i="17" s="1"/>
  <c r="J429" i="17"/>
  <c r="O429" i="17" s="1"/>
  <c r="J430" i="17"/>
  <c r="O430" i="17" s="1"/>
  <c r="J431" i="17"/>
  <c r="O431" i="17" s="1"/>
  <c r="J432" i="17"/>
  <c r="O432" i="17" s="1"/>
  <c r="J433" i="17"/>
  <c r="O433" i="17" s="1"/>
  <c r="J434" i="17"/>
  <c r="O434" i="17" s="1"/>
  <c r="J435" i="17"/>
  <c r="O435" i="17" s="1"/>
  <c r="J436" i="17"/>
  <c r="O436" i="17" s="1"/>
  <c r="J437" i="17"/>
  <c r="O437" i="17" s="1"/>
  <c r="J438" i="17"/>
  <c r="O438" i="17" s="1"/>
  <c r="J439" i="17"/>
  <c r="O439" i="17" s="1"/>
  <c r="J440" i="17"/>
  <c r="O440" i="17" s="1"/>
  <c r="J441" i="17"/>
  <c r="O441" i="17" s="1"/>
  <c r="J442" i="17"/>
  <c r="O442" i="17" s="1"/>
  <c r="J443" i="17"/>
  <c r="O443" i="17" s="1"/>
  <c r="J444" i="17"/>
  <c r="O444" i="17" s="1"/>
  <c r="J445" i="17"/>
  <c r="O445" i="17" s="1"/>
  <c r="J446" i="17"/>
  <c r="O446" i="17" s="1"/>
  <c r="J447" i="17"/>
  <c r="O447" i="17" s="1"/>
  <c r="J448" i="17"/>
  <c r="O448" i="17" s="1"/>
  <c r="J449" i="17"/>
  <c r="O449" i="17" s="1"/>
  <c r="J450" i="17"/>
  <c r="O450" i="17" s="1"/>
  <c r="J451" i="17"/>
  <c r="O451" i="17" s="1"/>
  <c r="J452" i="17"/>
  <c r="O452" i="17" s="1"/>
  <c r="J453" i="17"/>
  <c r="O453" i="17" s="1"/>
  <c r="J454" i="17"/>
  <c r="O454" i="17" s="1"/>
  <c r="J455" i="17"/>
  <c r="O455" i="17" s="1"/>
  <c r="J456" i="17"/>
  <c r="O456" i="17" s="1"/>
  <c r="J457" i="17"/>
  <c r="O457" i="17" s="1"/>
  <c r="J458" i="17"/>
  <c r="O458" i="17" s="1"/>
  <c r="J459" i="17"/>
  <c r="O459" i="17" s="1"/>
  <c r="J460" i="17"/>
  <c r="O460" i="17" s="1"/>
  <c r="J461" i="17"/>
  <c r="O461" i="17" s="1"/>
  <c r="J462" i="17"/>
  <c r="O462" i="17" s="1"/>
  <c r="J463" i="17"/>
  <c r="O463" i="17" s="1"/>
  <c r="J464" i="17"/>
  <c r="O464" i="17" s="1"/>
  <c r="J465" i="17"/>
  <c r="O465" i="17" s="1"/>
  <c r="J466" i="17"/>
  <c r="O466" i="17" s="1"/>
  <c r="J467" i="17"/>
  <c r="O467" i="17" s="1"/>
  <c r="J468" i="17"/>
  <c r="O468" i="17" s="1"/>
  <c r="J469" i="17"/>
  <c r="O469" i="17" s="1"/>
  <c r="J470" i="17"/>
  <c r="O470" i="17" s="1"/>
  <c r="J471" i="17"/>
  <c r="O471" i="17" s="1"/>
  <c r="J472" i="17"/>
  <c r="O472" i="17" s="1"/>
  <c r="J473" i="17"/>
  <c r="O473" i="17" s="1"/>
  <c r="J474" i="17"/>
  <c r="O474" i="17" s="1"/>
  <c r="J475" i="17"/>
  <c r="O475" i="17" s="1"/>
  <c r="J476" i="17"/>
  <c r="O476" i="17" s="1"/>
  <c r="J477" i="17"/>
  <c r="O477" i="17" s="1"/>
  <c r="J478" i="17"/>
  <c r="O478" i="17" s="1"/>
  <c r="J479" i="17"/>
  <c r="O479" i="17" s="1"/>
  <c r="J480" i="17"/>
  <c r="O480" i="17" s="1"/>
  <c r="J481" i="17"/>
  <c r="O481" i="17" s="1"/>
  <c r="J482" i="17"/>
  <c r="O482" i="17" s="1"/>
  <c r="J483" i="17"/>
  <c r="O483" i="17" s="1"/>
  <c r="J484" i="17"/>
  <c r="O484" i="17" s="1"/>
  <c r="J485" i="17"/>
  <c r="O485" i="17" s="1"/>
  <c r="J486" i="17"/>
  <c r="O486" i="17" s="1"/>
  <c r="J487" i="17"/>
  <c r="O487" i="17" s="1"/>
  <c r="J488" i="17"/>
  <c r="O488" i="17" s="1"/>
  <c r="J489" i="17"/>
  <c r="O489" i="17" s="1"/>
  <c r="J490" i="17"/>
  <c r="O490" i="17" s="1"/>
  <c r="J491" i="17"/>
  <c r="O491" i="17" s="1"/>
  <c r="J492" i="17"/>
  <c r="O492" i="17" s="1"/>
  <c r="J493" i="17"/>
  <c r="O493" i="17" s="1"/>
  <c r="J494" i="17"/>
  <c r="O494" i="17" s="1"/>
  <c r="J495" i="17"/>
  <c r="O495" i="17" s="1"/>
  <c r="J496" i="17"/>
  <c r="O496" i="17" s="1"/>
  <c r="J497" i="17"/>
  <c r="O497" i="17" s="1"/>
  <c r="J498" i="17"/>
  <c r="O498" i="17" s="1"/>
  <c r="J499" i="17"/>
  <c r="O499" i="17" s="1"/>
  <c r="J500" i="17"/>
  <c r="O500" i="17" s="1"/>
  <c r="J501" i="17"/>
  <c r="O501" i="17" s="1"/>
  <c r="J502" i="17"/>
  <c r="O502" i="17" s="1"/>
  <c r="J503" i="17"/>
  <c r="O503" i="17" s="1"/>
  <c r="J504" i="17"/>
  <c r="O504" i="17" s="1"/>
  <c r="J505" i="17"/>
  <c r="O505" i="17" s="1"/>
  <c r="J506" i="17"/>
  <c r="O506" i="17" s="1"/>
  <c r="J507" i="17"/>
  <c r="O507" i="17" s="1"/>
  <c r="J508" i="17"/>
  <c r="O508" i="17" s="1"/>
  <c r="J509" i="17"/>
  <c r="O509" i="17" s="1"/>
  <c r="J510" i="17"/>
  <c r="O510" i="17" s="1"/>
  <c r="J511" i="17"/>
  <c r="O511" i="17" s="1"/>
  <c r="J512" i="17"/>
  <c r="O512" i="17" s="1"/>
  <c r="J513" i="17"/>
  <c r="O513" i="17" s="1"/>
  <c r="J514" i="17"/>
  <c r="O514" i="17" s="1"/>
  <c r="J515" i="17"/>
  <c r="O515" i="17" s="1"/>
  <c r="J516" i="17"/>
  <c r="O516" i="17" s="1"/>
  <c r="J517" i="17"/>
  <c r="O517" i="17" s="1"/>
  <c r="J518" i="17"/>
  <c r="O518" i="17" s="1"/>
  <c r="J519" i="17"/>
  <c r="O519" i="17" s="1"/>
  <c r="J520" i="17"/>
  <c r="O520" i="17" s="1"/>
  <c r="J521" i="17"/>
  <c r="O521" i="17" s="1"/>
  <c r="J522" i="17"/>
  <c r="O522" i="17" s="1"/>
  <c r="J523" i="17"/>
  <c r="O523" i="17" s="1"/>
  <c r="J524" i="17"/>
  <c r="O524" i="17" s="1"/>
  <c r="J525" i="17"/>
  <c r="O525" i="17" s="1"/>
  <c r="J526" i="17"/>
  <c r="O526" i="17" s="1"/>
  <c r="J527" i="17"/>
  <c r="O527" i="17" s="1"/>
  <c r="J528" i="17"/>
  <c r="O528" i="17" s="1"/>
  <c r="J529" i="17"/>
  <c r="O529" i="17" s="1"/>
  <c r="J530" i="17"/>
  <c r="O530" i="17" s="1"/>
  <c r="J531" i="17"/>
  <c r="O531" i="17" s="1"/>
  <c r="J532" i="17"/>
  <c r="O532" i="17" s="1"/>
  <c r="J533" i="17"/>
  <c r="O533" i="17" s="1"/>
  <c r="J534" i="17"/>
  <c r="O534" i="17" s="1"/>
  <c r="J535" i="17"/>
  <c r="O535" i="17" s="1"/>
  <c r="J536" i="17"/>
  <c r="O536" i="17" s="1"/>
  <c r="J537" i="17"/>
  <c r="O537" i="17" s="1"/>
  <c r="J538" i="17"/>
  <c r="O538" i="17" s="1"/>
  <c r="J539" i="17"/>
  <c r="O539" i="17" s="1"/>
  <c r="J540" i="17"/>
  <c r="O540" i="17" s="1"/>
  <c r="J541" i="17"/>
  <c r="O541" i="17" s="1"/>
  <c r="J542" i="17"/>
  <c r="O542" i="17" s="1"/>
  <c r="J543" i="17"/>
  <c r="O543" i="17" s="1"/>
  <c r="J544" i="17"/>
  <c r="O544" i="17" s="1"/>
  <c r="J545" i="17"/>
  <c r="O545" i="17" s="1"/>
  <c r="J546" i="17"/>
  <c r="O546" i="17" s="1"/>
  <c r="J547" i="17"/>
  <c r="O547" i="17" s="1"/>
  <c r="J548" i="17"/>
  <c r="O548" i="17" s="1"/>
  <c r="J549" i="17"/>
  <c r="O549" i="17" s="1"/>
  <c r="J550" i="17"/>
  <c r="O550" i="17" s="1"/>
  <c r="J551" i="17"/>
  <c r="O551" i="17" s="1"/>
  <c r="J552" i="17"/>
  <c r="O552" i="17" s="1"/>
  <c r="J553" i="17"/>
  <c r="O553" i="17" s="1"/>
  <c r="J554" i="17"/>
  <c r="O554" i="17" s="1"/>
  <c r="J555" i="17"/>
  <c r="O555" i="17" s="1"/>
  <c r="J556" i="17"/>
  <c r="O556" i="17" s="1"/>
  <c r="J557" i="17"/>
  <c r="O557" i="17" s="1"/>
  <c r="J558" i="17"/>
  <c r="O558" i="17" s="1"/>
  <c r="J559" i="17"/>
  <c r="O559" i="17" s="1"/>
  <c r="J560" i="17"/>
  <c r="O560" i="17" s="1"/>
  <c r="J561" i="17"/>
  <c r="O561" i="17" s="1"/>
  <c r="J562" i="17"/>
  <c r="O562" i="17" s="1"/>
  <c r="J563" i="17"/>
  <c r="O563" i="17" s="1"/>
  <c r="J564" i="17"/>
  <c r="O564" i="17" s="1"/>
  <c r="J565" i="17"/>
  <c r="O565" i="17" s="1"/>
  <c r="J566" i="17"/>
  <c r="O566" i="17" s="1"/>
  <c r="J567" i="17"/>
  <c r="O567" i="17" s="1"/>
  <c r="J568" i="17"/>
  <c r="O568" i="17" s="1"/>
  <c r="J569" i="17"/>
  <c r="O569" i="17" s="1"/>
  <c r="J570" i="17"/>
  <c r="O570" i="17" s="1"/>
  <c r="J571" i="17"/>
  <c r="O571" i="17" s="1"/>
  <c r="J572" i="17"/>
  <c r="O572" i="17" s="1"/>
  <c r="J573" i="17"/>
  <c r="O573" i="17" s="1"/>
  <c r="J574" i="17"/>
  <c r="O574" i="17" s="1"/>
  <c r="J575" i="17"/>
  <c r="O575" i="17" s="1"/>
  <c r="J576" i="17"/>
  <c r="O576" i="17" s="1"/>
  <c r="J577" i="17"/>
  <c r="O577" i="17" s="1"/>
  <c r="J578" i="17"/>
  <c r="O578" i="17" s="1"/>
  <c r="J579" i="17"/>
  <c r="O579" i="17" s="1"/>
  <c r="J580" i="17"/>
  <c r="O580" i="17" s="1"/>
  <c r="J581" i="17"/>
  <c r="O581" i="17" s="1"/>
  <c r="J582" i="17"/>
  <c r="O582" i="17" s="1"/>
  <c r="J583" i="17"/>
  <c r="O583" i="17" s="1"/>
  <c r="J584" i="17"/>
  <c r="O584" i="17" s="1"/>
  <c r="J585" i="17"/>
  <c r="O585" i="17" s="1"/>
  <c r="J586" i="17"/>
  <c r="O586" i="17" s="1"/>
  <c r="J587" i="17"/>
  <c r="O587" i="17" s="1"/>
  <c r="J588" i="17"/>
  <c r="O588" i="17" s="1"/>
  <c r="J589" i="17"/>
  <c r="O589" i="17" s="1"/>
  <c r="J590" i="17"/>
  <c r="O590" i="17" s="1"/>
  <c r="J591" i="17"/>
  <c r="O591" i="17" s="1"/>
  <c r="J592" i="17"/>
  <c r="O592" i="17" s="1"/>
  <c r="J593" i="17"/>
  <c r="O593" i="17" s="1"/>
  <c r="J594" i="17"/>
  <c r="O594" i="17" s="1"/>
  <c r="J595" i="17"/>
  <c r="O595" i="17" s="1"/>
  <c r="J596" i="17"/>
  <c r="O596" i="17" s="1"/>
  <c r="J597" i="17"/>
  <c r="O597" i="17" s="1"/>
  <c r="J598" i="17"/>
  <c r="O598" i="17" s="1"/>
  <c r="J599" i="17"/>
  <c r="O599" i="17" s="1"/>
  <c r="J600" i="17"/>
  <c r="O600" i="17" s="1"/>
  <c r="J601" i="17"/>
  <c r="O601" i="17" s="1"/>
  <c r="J602" i="17"/>
  <c r="O602" i="17" s="1"/>
  <c r="J603" i="17"/>
  <c r="O603" i="17" s="1"/>
  <c r="J604" i="17"/>
  <c r="O604" i="17" s="1"/>
  <c r="J605" i="17"/>
  <c r="O605" i="17" s="1"/>
  <c r="J606" i="17"/>
  <c r="O606" i="17" s="1"/>
  <c r="J607" i="17"/>
  <c r="O607" i="17" s="1"/>
  <c r="J608" i="17"/>
  <c r="O608" i="17" s="1"/>
  <c r="J609" i="17"/>
  <c r="O609" i="17" s="1"/>
  <c r="J610" i="17"/>
  <c r="O610" i="17" s="1"/>
  <c r="J611" i="17"/>
  <c r="O611" i="17" s="1"/>
  <c r="J612" i="17"/>
  <c r="O612" i="17" s="1"/>
  <c r="J613" i="17"/>
  <c r="O613" i="17" s="1"/>
  <c r="J614" i="17"/>
  <c r="O614" i="17" s="1"/>
  <c r="J615" i="17"/>
  <c r="O615" i="17" s="1"/>
  <c r="J616" i="17"/>
  <c r="O616" i="17" s="1"/>
  <c r="J617" i="17"/>
  <c r="O617" i="17" s="1"/>
  <c r="J618" i="17"/>
  <c r="O618" i="17" s="1"/>
  <c r="J619" i="17"/>
  <c r="O619" i="17" s="1"/>
  <c r="J620" i="17"/>
  <c r="O620" i="17" s="1"/>
  <c r="J621" i="17"/>
  <c r="O621" i="17" s="1"/>
  <c r="J622" i="17"/>
  <c r="O622" i="17" s="1"/>
  <c r="J623" i="17"/>
  <c r="O623" i="17" s="1"/>
  <c r="J624" i="17"/>
  <c r="O624" i="17" s="1"/>
  <c r="J625" i="17"/>
  <c r="O625" i="17" s="1"/>
  <c r="J626" i="17"/>
  <c r="O626" i="17" s="1"/>
  <c r="J627" i="17"/>
  <c r="O627" i="17" s="1"/>
  <c r="J628" i="17"/>
  <c r="O628" i="17" s="1"/>
  <c r="J629" i="17"/>
  <c r="O629" i="17" s="1"/>
  <c r="J630" i="17"/>
  <c r="O630" i="17" s="1"/>
  <c r="J631" i="17"/>
  <c r="O631" i="17" s="1"/>
  <c r="J632" i="17"/>
  <c r="O632" i="17" s="1"/>
  <c r="J633" i="17"/>
  <c r="O633" i="17" s="1"/>
  <c r="J634" i="17"/>
  <c r="O634" i="17" s="1"/>
  <c r="J635" i="17"/>
  <c r="O635" i="17" s="1"/>
  <c r="J636" i="17"/>
  <c r="O636" i="17" s="1"/>
  <c r="J637" i="17"/>
  <c r="O637" i="17" s="1"/>
  <c r="J638" i="17"/>
  <c r="O638" i="17" s="1"/>
  <c r="J639" i="17"/>
  <c r="O639" i="17" s="1"/>
  <c r="J640" i="17"/>
  <c r="O640" i="17" s="1"/>
  <c r="J641" i="17"/>
  <c r="O641" i="17" s="1"/>
  <c r="J642" i="17"/>
  <c r="O642" i="17" s="1"/>
  <c r="J643" i="17"/>
  <c r="O643" i="17" s="1"/>
  <c r="J644" i="17"/>
  <c r="O644" i="17" s="1"/>
  <c r="J645" i="17"/>
  <c r="O645" i="17" s="1"/>
  <c r="J646" i="17"/>
  <c r="O646" i="17" s="1"/>
  <c r="J647" i="17"/>
  <c r="O647" i="17" s="1"/>
  <c r="J648" i="17"/>
  <c r="O648" i="17" s="1"/>
  <c r="J649" i="17"/>
  <c r="O649" i="17" s="1"/>
  <c r="J650" i="17"/>
  <c r="O650" i="17" s="1"/>
  <c r="J651" i="17"/>
  <c r="O651" i="17" s="1"/>
  <c r="J652" i="17"/>
  <c r="O652" i="17" s="1"/>
  <c r="J653" i="17"/>
  <c r="O653" i="17" s="1"/>
  <c r="J654" i="17"/>
  <c r="O654" i="17" s="1"/>
  <c r="J655" i="17"/>
  <c r="O655" i="17" s="1"/>
  <c r="J656" i="17"/>
  <c r="O656" i="17" s="1"/>
  <c r="J657" i="17"/>
  <c r="O657" i="17" s="1"/>
  <c r="J658" i="17"/>
  <c r="O658" i="17" s="1"/>
  <c r="J659" i="17"/>
  <c r="O659" i="17" s="1"/>
  <c r="J660" i="17"/>
  <c r="O660" i="17" s="1"/>
  <c r="J661" i="17"/>
  <c r="O661" i="17" s="1"/>
  <c r="J662" i="17"/>
  <c r="O662" i="17" s="1"/>
  <c r="J663" i="17"/>
  <c r="O663" i="17" s="1"/>
  <c r="J664" i="17"/>
  <c r="O664" i="17" s="1"/>
  <c r="J665" i="17"/>
  <c r="O665" i="17" s="1"/>
  <c r="J666" i="17"/>
  <c r="O666" i="17" s="1"/>
  <c r="J667" i="17"/>
  <c r="O667" i="17" s="1"/>
  <c r="J668" i="17"/>
  <c r="O668" i="17" s="1"/>
  <c r="J669" i="17"/>
  <c r="O669" i="17" s="1"/>
  <c r="J670" i="17"/>
  <c r="O670" i="17" s="1"/>
  <c r="J671" i="17"/>
  <c r="O671" i="17" s="1"/>
  <c r="J672" i="17"/>
  <c r="O672" i="17" s="1"/>
  <c r="J673" i="17"/>
  <c r="O673" i="17" s="1"/>
  <c r="J674" i="17"/>
  <c r="O674" i="17" s="1"/>
  <c r="J675" i="17"/>
  <c r="O675" i="17" s="1"/>
  <c r="J676" i="17"/>
  <c r="O676" i="17" s="1"/>
  <c r="J677" i="17"/>
  <c r="O677" i="17" s="1"/>
  <c r="J678" i="17"/>
  <c r="O678" i="17" s="1"/>
  <c r="J679" i="17"/>
  <c r="O679" i="17" s="1"/>
  <c r="J680" i="17"/>
  <c r="O680" i="17" s="1"/>
  <c r="J681" i="17"/>
  <c r="O681" i="17" s="1"/>
  <c r="J682" i="17"/>
  <c r="O682" i="17" s="1"/>
  <c r="J683" i="17"/>
  <c r="O683" i="17" s="1"/>
  <c r="J684" i="17"/>
  <c r="O684" i="17" s="1"/>
  <c r="J685" i="17"/>
  <c r="O685" i="17" s="1"/>
  <c r="J686" i="17"/>
  <c r="O686" i="17" s="1"/>
  <c r="J687" i="17"/>
  <c r="O687" i="17" s="1"/>
  <c r="J688" i="17"/>
  <c r="O688" i="17" s="1"/>
  <c r="J689" i="17"/>
  <c r="O689" i="17" s="1"/>
  <c r="J690" i="17"/>
  <c r="O690" i="17" s="1"/>
  <c r="J691" i="17"/>
  <c r="O691" i="17" s="1"/>
  <c r="J692" i="17"/>
  <c r="O692" i="17" s="1"/>
  <c r="J693" i="17"/>
  <c r="O693" i="17" s="1"/>
  <c r="J694" i="17"/>
  <c r="O694" i="17" s="1"/>
  <c r="J695" i="17"/>
  <c r="O695" i="17" s="1"/>
  <c r="J696" i="17"/>
  <c r="O696" i="17" s="1"/>
  <c r="J697" i="17"/>
  <c r="O697" i="17" s="1"/>
  <c r="J698" i="17"/>
  <c r="O698" i="17" s="1"/>
  <c r="J699" i="17"/>
  <c r="O699" i="17" s="1"/>
  <c r="J700" i="17"/>
  <c r="O700" i="17" s="1"/>
  <c r="J701" i="17"/>
  <c r="O701" i="17" s="1"/>
  <c r="J702" i="17"/>
  <c r="O702" i="17" s="1"/>
  <c r="J703" i="17"/>
  <c r="O703" i="17" s="1"/>
  <c r="J704" i="17"/>
  <c r="O704" i="17" s="1"/>
  <c r="J705" i="17"/>
  <c r="O705" i="17" s="1"/>
  <c r="J706" i="17"/>
  <c r="O706" i="17" s="1"/>
  <c r="J707" i="17"/>
  <c r="O707" i="17" s="1"/>
  <c r="J708" i="17"/>
  <c r="O708" i="17" s="1"/>
  <c r="J709" i="17"/>
  <c r="O709" i="17" s="1"/>
  <c r="J710" i="17"/>
  <c r="O710" i="17" s="1"/>
  <c r="J711" i="17"/>
  <c r="O711" i="17" s="1"/>
  <c r="J712" i="17"/>
  <c r="O712" i="17" s="1"/>
  <c r="J713" i="17"/>
  <c r="O713" i="17" s="1"/>
  <c r="J714" i="17"/>
  <c r="O714" i="17" s="1"/>
  <c r="J715" i="17"/>
  <c r="O715" i="17" s="1"/>
  <c r="J716" i="17"/>
  <c r="O716" i="17" s="1"/>
  <c r="J717" i="17"/>
  <c r="O717" i="17" s="1"/>
  <c r="J718" i="17"/>
  <c r="O718" i="17" s="1"/>
  <c r="J719" i="17"/>
  <c r="O719" i="17" s="1"/>
  <c r="J720" i="17"/>
  <c r="O720" i="17" s="1"/>
  <c r="J721" i="17"/>
  <c r="O721" i="17" s="1"/>
  <c r="J722" i="17"/>
  <c r="O722" i="17" s="1"/>
  <c r="J723" i="17"/>
  <c r="O723" i="17" s="1"/>
  <c r="J724" i="17"/>
  <c r="O724" i="17" s="1"/>
  <c r="J725" i="17"/>
  <c r="O725" i="17" s="1"/>
  <c r="J726" i="17"/>
  <c r="O726" i="17" s="1"/>
  <c r="J727" i="17"/>
  <c r="O727" i="17" s="1"/>
  <c r="J728" i="17"/>
  <c r="O728" i="17" s="1"/>
  <c r="J729" i="17"/>
  <c r="O729" i="17" s="1"/>
  <c r="J730" i="17"/>
  <c r="O730" i="17" s="1"/>
  <c r="J731" i="17"/>
  <c r="O731" i="17" s="1"/>
  <c r="J732" i="17"/>
  <c r="O732" i="17" s="1"/>
  <c r="J733" i="17"/>
  <c r="O733" i="17" s="1"/>
  <c r="J734" i="17"/>
  <c r="O734" i="17" s="1"/>
  <c r="J735" i="17"/>
  <c r="O735" i="17" s="1"/>
  <c r="J736" i="17"/>
  <c r="O736" i="17" s="1"/>
  <c r="J737" i="17"/>
  <c r="O737" i="17" s="1"/>
  <c r="J738" i="17"/>
  <c r="O738" i="17" s="1"/>
  <c r="J739" i="17"/>
  <c r="O739" i="17" s="1"/>
  <c r="J740" i="17"/>
  <c r="O740" i="17" s="1"/>
  <c r="J741" i="17"/>
  <c r="O741" i="17" s="1"/>
  <c r="J742" i="17"/>
  <c r="O742" i="17" s="1"/>
  <c r="J743" i="17"/>
  <c r="O743" i="17" s="1"/>
  <c r="J744" i="17"/>
  <c r="O744" i="17" s="1"/>
  <c r="J745" i="17"/>
  <c r="O745" i="17" s="1"/>
  <c r="J746" i="17"/>
  <c r="O746" i="17" s="1"/>
  <c r="J747" i="17"/>
  <c r="O747" i="17" s="1"/>
  <c r="J748" i="17"/>
  <c r="O748" i="17" s="1"/>
  <c r="J749" i="17"/>
  <c r="O749" i="17" s="1"/>
  <c r="J750" i="17"/>
  <c r="O750" i="17" s="1"/>
  <c r="J751" i="17"/>
  <c r="O751" i="17" s="1"/>
  <c r="J752" i="17"/>
  <c r="O752" i="17" s="1"/>
  <c r="J753" i="17"/>
  <c r="O753" i="17" s="1"/>
  <c r="J754" i="17"/>
  <c r="O754" i="17" s="1"/>
  <c r="J755" i="17"/>
  <c r="O755" i="17" s="1"/>
  <c r="J756" i="17"/>
  <c r="O756" i="17" s="1"/>
  <c r="J757" i="17"/>
  <c r="O757" i="17" s="1"/>
  <c r="J758" i="17"/>
  <c r="O758" i="17" s="1"/>
  <c r="J759" i="17"/>
  <c r="O759" i="17" s="1"/>
  <c r="J760" i="17"/>
  <c r="O760" i="17" s="1"/>
  <c r="J761" i="17"/>
  <c r="O761" i="17" s="1"/>
  <c r="J762" i="17"/>
  <c r="O762" i="17" s="1"/>
  <c r="J763" i="17"/>
  <c r="O763" i="17" s="1"/>
  <c r="J764" i="17"/>
  <c r="O764" i="17" s="1"/>
  <c r="J765" i="17"/>
  <c r="O765" i="17" s="1"/>
  <c r="J766" i="17"/>
  <c r="O766" i="17" s="1"/>
  <c r="J767" i="17"/>
  <c r="O767" i="17" s="1"/>
  <c r="J768" i="17"/>
  <c r="O768" i="17" s="1"/>
  <c r="J769" i="17"/>
  <c r="O769" i="17" s="1"/>
  <c r="J770" i="17"/>
  <c r="O770" i="17" s="1"/>
  <c r="J771" i="17"/>
  <c r="O771" i="17" s="1"/>
  <c r="J772" i="17"/>
  <c r="O772" i="17" s="1"/>
  <c r="J773" i="17"/>
  <c r="O773" i="17" s="1"/>
  <c r="J774" i="17"/>
  <c r="O774" i="17" s="1"/>
  <c r="J775" i="17"/>
  <c r="O775" i="17" s="1"/>
  <c r="J776" i="17"/>
  <c r="O776" i="17" s="1"/>
  <c r="J777" i="17"/>
  <c r="O777" i="17" s="1"/>
  <c r="J778" i="17"/>
  <c r="O778" i="17" s="1"/>
  <c r="J779" i="17"/>
  <c r="O779" i="17" s="1"/>
  <c r="J780" i="17"/>
  <c r="O780" i="17" s="1"/>
  <c r="J781" i="17"/>
  <c r="O781" i="17" s="1"/>
  <c r="J782" i="17"/>
  <c r="O782" i="17" s="1"/>
  <c r="J783" i="17"/>
  <c r="O783" i="17" s="1"/>
  <c r="J784" i="17"/>
  <c r="O784" i="17" s="1"/>
  <c r="J785" i="17"/>
  <c r="O785" i="17" s="1"/>
  <c r="J786" i="17"/>
  <c r="O786" i="17" s="1"/>
  <c r="J787" i="17"/>
  <c r="O787" i="17" s="1"/>
  <c r="J788" i="17"/>
  <c r="O788" i="17" s="1"/>
  <c r="J789" i="17"/>
  <c r="O789" i="17" s="1"/>
  <c r="J790" i="17"/>
  <c r="O790" i="17" s="1"/>
  <c r="J791" i="17"/>
  <c r="O791" i="17" s="1"/>
  <c r="J792" i="17"/>
  <c r="O792" i="17" s="1"/>
  <c r="J793" i="17"/>
  <c r="O793" i="17" s="1"/>
  <c r="J794" i="17"/>
  <c r="O794" i="17" s="1"/>
  <c r="J795" i="17"/>
  <c r="O795" i="17" s="1"/>
  <c r="J796" i="17"/>
  <c r="O796" i="17" s="1"/>
  <c r="J797" i="17"/>
  <c r="O797" i="17" s="1"/>
  <c r="J798" i="17"/>
  <c r="O798" i="17" s="1"/>
  <c r="J799" i="17"/>
  <c r="O799" i="17" s="1"/>
  <c r="J800" i="17"/>
  <c r="O800" i="17" s="1"/>
  <c r="J801" i="17"/>
  <c r="O801" i="17" s="1"/>
  <c r="J802" i="17"/>
  <c r="O802" i="17" s="1"/>
  <c r="J803" i="17"/>
  <c r="O803" i="17" s="1"/>
  <c r="J804" i="17"/>
  <c r="O804" i="17" s="1"/>
  <c r="J805" i="17"/>
  <c r="O805" i="17" s="1"/>
  <c r="J806" i="17"/>
  <c r="O806" i="17" s="1"/>
  <c r="J807" i="17"/>
  <c r="O807" i="17" s="1"/>
  <c r="J808" i="17"/>
  <c r="O808" i="17" s="1"/>
  <c r="J809" i="17"/>
  <c r="O809" i="17" s="1"/>
  <c r="J810" i="17"/>
  <c r="O810" i="17" s="1"/>
  <c r="J811" i="17"/>
  <c r="O811" i="17" s="1"/>
  <c r="J812" i="17"/>
  <c r="O812" i="17" s="1"/>
  <c r="J813" i="17"/>
  <c r="O813" i="17" s="1"/>
  <c r="J814" i="17"/>
  <c r="O814" i="17" s="1"/>
  <c r="J815" i="17"/>
  <c r="O815" i="17" s="1"/>
  <c r="J816" i="17"/>
  <c r="O816" i="17" s="1"/>
  <c r="J817" i="17"/>
  <c r="O817" i="17" s="1"/>
  <c r="J818" i="17"/>
  <c r="O818" i="17" s="1"/>
  <c r="J819" i="17"/>
  <c r="O819" i="17" s="1"/>
  <c r="J820" i="17"/>
  <c r="O820" i="17" s="1"/>
  <c r="J821" i="17"/>
  <c r="O821" i="17" s="1"/>
  <c r="J822" i="17"/>
  <c r="O822" i="17" s="1"/>
  <c r="J823" i="17"/>
  <c r="O823" i="17" s="1"/>
  <c r="J824" i="17"/>
  <c r="O824" i="17" s="1"/>
  <c r="J825" i="17"/>
  <c r="O825" i="17" s="1"/>
  <c r="J826" i="17"/>
  <c r="O826" i="17" s="1"/>
  <c r="J827" i="17"/>
  <c r="O827" i="17" s="1"/>
  <c r="J828" i="17"/>
  <c r="O828" i="17" s="1"/>
  <c r="J829" i="17"/>
  <c r="O829" i="17" s="1"/>
  <c r="J830" i="17"/>
  <c r="O830" i="17" s="1"/>
  <c r="J831" i="17"/>
  <c r="O831" i="17" s="1"/>
  <c r="J832" i="17"/>
  <c r="O832" i="17" s="1"/>
  <c r="J833" i="17"/>
  <c r="O833" i="17" s="1"/>
  <c r="J834" i="17"/>
  <c r="O834" i="17" s="1"/>
  <c r="J835" i="17"/>
  <c r="O835" i="17" s="1"/>
  <c r="J836" i="17"/>
  <c r="O836" i="17" s="1"/>
  <c r="J837" i="17"/>
  <c r="O837" i="17" s="1"/>
  <c r="J838" i="17"/>
  <c r="O838" i="17" s="1"/>
  <c r="J839" i="17"/>
  <c r="O839" i="17" s="1"/>
  <c r="J840" i="17"/>
  <c r="O840" i="17" s="1"/>
  <c r="J841" i="17"/>
  <c r="O841" i="17" s="1"/>
  <c r="J842" i="17"/>
  <c r="O842" i="17" s="1"/>
  <c r="J843" i="17"/>
  <c r="O843" i="17" s="1"/>
  <c r="J844" i="17"/>
  <c r="O844" i="17" s="1"/>
  <c r="J845" i="17"/>
  <c r="O845" i="17" s="1"/>
  <c r="J846" i="17"/>
  <c r="O846" i="17" s="1"/>
  <c r="J847" i="17"/>
  <c r="O847" i="17" s="1"/>
  <c r="J848" i="17"/>
  <c r="O848" i="17" s="1"/>
  <c r="J849" i="17"/>
  <c r="O849" i="17" s="1"/>
  <c r="J850" i="17"/>
  <c r="O850" i="17" s="1"/>
  <c r="J851" i="17"/>
  <c r="O851" i="17" s="1"/>
  <c r="J852" i="17"/>
  <c r="O852" i="17" s="1"/>
  <c r="J853" i="17"/>
  <c r="O853" i="17" s="1"/>
  <c r="J854" i="17"/>
  <c r="O854" i="17" s="1"/>
  <c r="J855" i="17"/>
  <c r="O855" i="17" s="1"/>
  <c r="J856" i="17"/>
  <c r="O856" i="17" s="1"/>
  <c r="J857" i="17"/>
  <c r="O857" i="17" s="1"/>
  <c r="J858" i="17"/>
  <c r="O858" i="17" s="1"/>
  <c r="J859" i="17"/>
  <c r="O859" i="17" s="1"/>
  <c r="J860" i="17"/>
  <c r="O860" i="17" s="1"/>
  <c r="J861" i="17"/>
  <c r="O861" i="17" s="1"/>
  <c r="J862" i="17"/>
  <c r="O862" i="17" s="1"/>
  <c r="J863" i="17"/>
  <c r="O863" i="17" s="1"/>
  <c r="J864" i="17"/>
  <c r="O864" i="17" s="1"/>
  <c r="J865" i="17"/>
  <c r="O865" i="17" s="1"/>
  <c r="J866" i="17"/>
  <c r="O866" i="17" s="1"/>
  <c r="J867" i="17"/>
  <c r="O867" i="17" s="1"/>
  <c r="J868" i="17"/>
  <c r="O868" i="17" s="1"/>
  <c r="J869" i="17"/>
  <c r="O869" i="17" s="1"/>
  <c r="J870" i="17"/>
  <c r="O870" i="17" s="1"/>
  <c r="J871" i="17"/>
  <c r="O871" i="17" s="1"/>
  <c r="J872" i="17"/>
  <c r="O872" i="17" s="1"/>
  <c r="J873" i="17"/>
  <c r="O873" i="17" s="1"/>
  <c r="J874" i="17"/>
  <c r="O874" i="17" s="1"/>
  <c r="J875" i="17"/>
  <c r="O875" i="17" s="1"/>
  <c r="J876" i="17"/>
  <c r="O876" i="17" s="1"/>
  <c r="J877" i="17"/>
  <c r="O877" i="17" s="1"/>
  <c r="J878" i="17"/>
  <c r="O878" i="17" s="1"/>
  <c r="J879" i="17"/>
  <c r="O879" i="17" s="1"/>
  <c r="J880" i="17"/>
  <c r="O880" i="17" s="1"/>
  <c r="J881" i="17"/>
  <c r="O881" i="17" s="1"/>
  <c r="J882" i="17"/>
  <c r="O882" i="17" s="1"/>
  <c r="J883" i="17"/>
  <c r="O883" i="17" s="1"/>
  <c r="J884" i="17"/>
  <c r="O884" i="17" s="1"/>
  <c r="J885" i="17"/>
  <c r="O885" i="17" s="1"/>
  <c r="J886" i="17"/>
  <c r="O886" i="17" s="1"/>
  <c r="J887" i="17"/>
  <c r="O887" i="17" s="1"/>
  <c r="J888" i="17"/>
  <c r="O888" i="17" s="1"/>
  <c r="J889" i="17"/>
  <c r="O889" i="17" s="1"/>
  <c r="J890" i="17"/>
  <c r="O890" i="17" s="1"/>
  <c r="J891" i="17"/>
  <c r="O891" i="17" s="1"/>
  <c r="J892" i="17"/>
  <c r="O892" i="17" s="1"/>
  <c r="J893" i="17"/>
  <c r="O893" i="17" s="1"/>
  <c r="J894" i="17"/>
  <c r="O894" i="17" s="1"/>
  <c r="J895" i="17"/>
  <c r="O895" i="17" s="1"/>
  <c r="J896" i="17"/>
  <c r="O896" i="17" s="1"/>
  <c r="J897" i="17"/>
  <c r="O897" i="17" s="1"/>
  <c r="J898" i="17"/>
  <c r="O898" i="17" s="1"/>
  <c r="J899" i="17"/>
  <c r="O899" i="17" s="1"/>
  <c r="J900" i="17"/>
  <c r="O900" i="17" s="1"/>
  <c r="J901" i="17"/>
  <c r="O901" i="17" s="1"/>
  <c r="J902" i="17"/>
  <c r="O902" i="17" s="1"/>
  <c r="J903" i="17"/>
  <c r="O903" i="17" s="1"/>
  <c r="J904" i="17"/>
  <c r="O904" i="17" s="1"/>
  <c r="J905" i="17"/>
  <c r="O905" i="17" s="1"/>
  <c r="J906" i="17"/>
  <c r="O906" i="17" s="1"/>
  <c r="J907" i="17"/>
  <c r="O907" i="17" s="1"/>
  <c r="J908" i="17"/>
  <c r="O908" i="17" s="1"/>
  <c r="J909" i="17"/>
  <c r="O909" i="17" s="1"/>
  <c r="J910" i="17"/>
  <c r="O910" i="17" s="1"/>
  <c r="J911" i="17"/>
  <c r="O911" i="17" s="1"/>
  <c r="J912" i="17"/>
  <c r="O912" i="17" s="1"/>
  <c r="J913" i="17"/>
  <c r="O913" i="17" s="1"/>
  <c r="J914" i="17"/>
  <c r="O914" i="17" s="1"/>
  <c r="J915" i="17"/>
  <c r="O915" i="17" s="1"/>
  <c r="J916" i="17"/>
  <c r="O916" i="17" s="1"/>
  <c r="J917" i="17"/>
  <c r="O917" i="17" s="1"/>
  <c r="J918" i="17"/>
  <c r="O918" i="17" s="1"/>
  <c r="J919" i="17"/>
  <c r="O919" i="17" s="1"/>
  <c r="J920" i="17"/>
  <c r="O920" i="17" s="1"/>
  <c r="J921" i="17"/>
  <c r="O921" i="17" s="1"/>
  <c r="J922" i="17"/>
  <c r="O922" i="17" s="1"/>
  <c r="J923" i="17"/>
  <c r="O923" i="17" s="1"/>
  <c r="J924" i="17"/>
  <c r="O924" i="17" s="1"/>
  <c r="J925" i="17"/>
  <c r="O925" i="17" s="1"/>
  <c r="J926" i="17"/>
  <c r="O926" i="17" s="1"/>
  <c r="J927" i="17"/>
  <c r="O927" i="17" s="1"/>
  <c r="J928" i="17"/>
  <c r="O928" i="17" s="1"/>
  <c r="J929" i="17"/>
  <c r="O929" i="17" s="1"/>
  <c r="J930" i="17"/>
  <c r="O930" i="17" s="1"/>
  <c r="J931" i="17"/>
  <c r="O931" i="17" s="1"/>
  <c r="J932" i="17"/>
  <c r="O932" i="17" s="1"/>
  <c r="J933" i="17"/>
  <c r="O933" i="17" s="1"/>
  <c r="J934" i="17"/>
  <c r="O934" i="17" s="1"/>
  <c r="J935" i="17"/>
  <c r="O935" i="17" s="1"/>
  <c r="J936" i="17"/>
  <c r="O936" i="17" s="1"/>
  <c r="J937" i="17"/>
  <c r="O937" i="17" s="1"/>
  <c r="J938" i="17"/>
  <c r="O938" i="17" s="1"/>
  <c r="J939" i="17"/>
  <c r="O939" i="17" s="1"/>
  <c r="J940" i="17"/>
  <c r="O940" i="17" s="1"/>
  <c r="J941" i="17"/>
  <c r="O941" i="17" s="1"/>
  <c r="J942" i="17"/>
  <c r="O942" i="17" s="1"/>
  <c r="J943" i="17"/>
  <c r="O943" i="17" s="1"/>
  <c r="J944" i="17"/>
  <c r="O944" i="17" s="1"/>
  <c r="J945" i="17"/>
  <c r="O945" i="17" s="1"/>
  <c r="J946" i="17"/>
  <c r="O946" i="17" s="1"/>
  <c r="J947" i="17"/>
  <c r="O947" i="17" s="1"/>
  <c r="J948" i="17"/>
  <c r="O948" i="17" s="1"/>
  <c r="J949" i="17"/>
  <c r="O949" i="17" s="1"/>
  <c r="J950" i="17"/>
  <c r="O950" i="17" s="1"/>
  <c r="J951" i="17"/>
  <c r="O951" i="17" s="1"/>
  <c r="J952" i="17"/>
  <c r="O952" i="17" s="1"/>
  <c r="J953" i="17"/>
  <c r="O953" i="17" s="1"/>
  <c r="J954" i="17"/>
  <c r="O954" i="17" s="1"/>
  <c r="J955" i="17"/>
  <c r="O955" i="17" s="1"/>
  <c r="J956" i="17"/>
  <c r="O956" i="17" s="1"/>
  <c r="J957" i="17"/>
  <c r="O957" i="17" s="1"/>
  <c r="J958" i="17"/>
  <c r="O958" i="17" s="1"/>
  <c r="J959" i="17"/>
  <c r="O959" i="17" s="1"/>
  <c r="J960" i="17"/>
  <c r="O960" i="17" s="1"/>
  <c r="J961" i="17"/>
  <c r="O961" i="17" s="1"/>
  <c r="J962" i="17"/>
  <c r="O962" i="17" s="1"/>
  <c r="J963" i="17"/>
  <c r="O963" i="17" s="1"/>
  <c r="J964" i="17"/>
  <c r="O964" i="17" s="1"/>
  <c r="J965" i="17"/>
  <c r="O965" i="17" s="1"/>
  <c r="J966" i="17"/>
  <c r="O966" i="17" s="1"/>
  <c r="J967" i="17"/>
  <c r="O967" i="17" s="1"/>
  <c r="J968" i="17"/>
  <c r="O968" i="17" s="1"/>
  <c r="J969" i="17"/>
  <c r="O969" i="17" s="1"/>
  <c r="J970" i="17"/>
  <c r="O970" i="17" s="1"/>
  <c r="J971" i="17"/>
  <c r="O971" i="17" s="1"/>
  <c r="J972" i="17"/>
  <c r="O972" i="17" s="1"/>
  <c r="J973" i="17"/>
  <c r="O973" i="17" s="1"/>
  <c r="J974" i="17"/>
  <c r="O974" i="17" s="1"/>
  <c r="J975" i="17"/>
  <c r="O975" i="17" s="1"/>
  <c r="J976" i="17"/>
  <c r="O976" i="17" s="1"/>
  <c r="J977" i="17"/>
  <c r="O977" i="17" s="1"/>
  <c r="J978" i="17"/>
  <c r="O978" i="17" s="1"/>
  <c r="J979" i="17"/>
  <c r="O979" i="17" s="1"/>
  <c r="J980" i="17"/>
  <c r="O980" i="17" s="1"/>
  <c r="J981" i="17"/>
  <c r="O981" i="17" s="1"/>
  <c r="J982" i="17"/>
  <c r="O982" i="17" s="1"/>
  <c r="J983" i="17"/>
  <c r="O983" i="17" s="1"/>
  <c r="J984" i="17"/>
  <c r="O984" i="17" s="1"/>
  <c r="J985" i="17"/>
  <c r="O985" i="17" s="1"/>
  <c r="J986" i="17"/>
  <c r="O986" i="17" s="1"/>
  <c r="J987" i="17"/>
  <c r="O987" i="17" s="1"/>
  <c r="J988" i="17"/>
  <c r="O988" i="17" s="1"/>
  <c r="J989" i="17"/>
  <c r="O989" i="17" s="1"/>
  <c r="J990" i="17"/>
  <c r="O990" i="17" s="1"/>
  <c r="J991" i="17"/>
  <c r="O991" i="17" s="1"/>
  <c r="J992" i="17"/>
  <c r="O992" i="17" s="1"/>
  <c r="J993" i="17"/>
  <c r="O993" i="17" s="1"/>
  <c r="J994" i="17"/>
  <c r="O994" i="17" s="1"/>
  <c r="J995" i="17"/>
  <c r="O995" i="17" s="1"/>
  <c r="J996" i="17"/>
  <c r="O996" i="17" s="1"/>
  <c r="J997" i="17"/>
  <c r="O997" i="17" s="1"/>
  <c r="J998" i="17"/>
  <c r="O998" i="17" s="1"/>
  <c r="J999" i="17"/>
  <c r="O999" i="17" s="1"/>
  <c r="J1000" i="17"/>
  <c r="O1000" i="17" s="1"/>
  <c r="J1001" i="17"/>
  <c r="O1001" i="17" s="1"/>
  <c r="J2" i="17"/>
  <c r="O2" i="17" s="1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<sst xmlns="http://schemas.openxmlformats.org/spreadsheetml/2006/main" count="11130" uniqueCount="6223">
  <si>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</si>
  <si>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</si>
  <si>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</si>
  <si>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</si>
  <si>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</si>
  <si>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</si>
  <si>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</si>
  <si>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</si>
  <si>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</si>
  <si>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</si>
  <si>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</si>
  <si>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</si>
  <si>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</si>
  <si>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</si>
  <si>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</si>
  <si>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</si>
  <si>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</si>
  <si>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</si>
  <si>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</si>
  <si>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</si>
  <si>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</si>
  <si>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</si>
  <si>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</si>
  <si>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</si>
  <si>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</si>
  <si>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</si>
  <si>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</si>
  <si>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</si>
  <si>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</si>
  <si>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</si>
  <si>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</si>
  <si>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</si>
  <si>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</si>
  <si>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</si>
  <si>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</si>
  <si>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</si>
  <si>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</si>
  <si>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</si>
  <si>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</si>
  <si>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</si>
  <si>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</si>
  <si>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</si>
  <si>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</si>
  <si>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</si>
  <si>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</si>
  <si>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</si>
  <si>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</si>
  <si>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</si>
  <si>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</si>
  <si>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</si>
  <si>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</si>
  <si>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</si>
  <si>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</si>
  <si>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</si>
  <si>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</si>
  <si>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</si>
  <si>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</si>
  <si>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</si>
  <si>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</si>
  <si>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</si>
  <si>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</si>
  <si>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</si>
  <si>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</si>
  <si>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</si>
  <si>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</si>
  <si>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</si>
  <si>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</si>
  <si>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</si>
  <si>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</si>
  <si>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</si>
  <si>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</si>
  <si>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</si>
  <si>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</si>
  <si>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</si>
  <si>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</si>
  <si>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</si>
  <si>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</si>
  <si>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</si>
  <si>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</si>
  <si>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</si>
  <si>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</si>
  <si>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</si>
  <si>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</si>
  <si>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</si>
  <si>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</si>
  <si>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</si>
  <si>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</si>
  <si>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</si>
  <si>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</si>
  <si>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</si>
  <si>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</si>
  <si>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</si>
  <si>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</si>
  <si>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</si>
  <si>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</si>
  <si>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</si>
  <si>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</si>
  <si>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</si>
  <si>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</si>
  <si>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</si>
  <si>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</si>
  <si>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</si>
  <si>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</si>
  <si>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</si>
  <si>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</si>
  <si>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</si>
  <si>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</si>
  <si>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</si>
  <si>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</si>
  <si>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</si>
  <si>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</si>
  <si>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</si>
  <si>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</si>
  <si>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</si>
  <si>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</si>
  <si>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</si>
  <si>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</si>
  <si>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</si>
  <si>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</si>
  <si>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</si>
  <si>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</si>
  <si>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</si>
  <si>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</si>
  <si>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</si>
  <si>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</si>
  <si>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</si>
  <si>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</si>
  <si>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</si>
  <si>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</si>
  <si>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</si>
  <si>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</si>
  <si>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</si>
  <si>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</si>
  <si>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</si>
  <si>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</si>
  <si>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</si>
  <si>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</si>
  <si>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</si>
  <si>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</si>
  <si>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</si>
  <si>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</si>
  <si>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</si>
  <si>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</si>
  <si>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</si>
  <si>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</si>
  <si>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</si>
  <si>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</si>
  <si>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</si>
  <si>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</si>
  <si>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</si>
  <si>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</si>
  <si>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</si>
  <si>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</si>
  <si>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</si>
  <si>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</si>
  <si>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</si>
  <si>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</si>
  <si>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</si>
  <si>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</si>
  <si>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</si>
  <si>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</si>
  <si>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</si>
  <si>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</si>
  <si>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</si>
  <si>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</si>
  <si>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</si>
  <si>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</si>
  <si>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</si>
  <si>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</si>
  <si>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</si>
  <si>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</si>
  <si>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</si>
  <si>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</si>
  <si>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</si>
  <si>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</si>
  <si>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</si>
  <si>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</si>
  <si>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</si>
  <si>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</si>
  <si>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</si>
  <si>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</si>
  <si>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</si>
  <si>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</si>
  <si>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</si>
  <si>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</si>
  <si>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</si>
  <si>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</si>
  <si>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</si>
  <si>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</si>
  <si>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</si>
  <si>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</si>
  <si>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</si>
  <si>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</si>
  <si>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</si>
  <si>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</si>
  <si>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</si>
  <si>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</si>
  <si>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</si>
  <si>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</si>
  <si>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</si>
  <si>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</si>
  <si>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</si>
  <si>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</si>
  <si>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</si>
  <si>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</si>
  <si>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</si>
  <si>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</si>
  <si>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</si>
  <si>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</si>
  <si>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</si>
  <si>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</si>
  <si>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</si>
  <si>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</si>
  <si>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</si>
  <si>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</si>
  <si>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</si>
  <si>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</si>
  <si>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</si>
  <si>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</si>
  <si>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</si>
  <si>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</si>
  <si>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</si>
  <si>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</si>
  <si>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</si>
  <si>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</si>
  <si>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</si>
  <si>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</si>
  <si>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</si>
  <si>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</si>
  <si>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</si>
  <si>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</si>
  <si>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</si>
  <si>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</si>
  <si>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</si>
  <si>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</si>
  <si>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</si>
  <si>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</si>
  <si>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</si>
  <si>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</si>
  <si>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</si>
  <si>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</si>
  <si>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</si>
  <si>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</si>
  <si>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</si>
  <si>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</si>
  <si>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</si>
  <si>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</si>
  <si>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</si>
  <si>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</si>
  <si>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</si>
  <si>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</si>
  <si>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</si>
  <si>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</si>
  <si>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</si>
  <si>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</si>
  <si>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</si>
  <si>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</si>
  <si>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</si>
  <si>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</si>
  <si>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</si>
  <si>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</si>
  <si>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</si>
  <si>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</si>
  <si>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</si>
  <si>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</si>
  <si>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</si>
  <si>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</si>
  <si>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</si>
  <si>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</si>
  <si>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</si>
  <si>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</si>
  <si>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</si>
  <si>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</si>
  <si>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</si>
  <si>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</si>
  <si>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</si>
  <si>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</si>
  <si>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</si>
  <si>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</si>
  <si>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</si>
  <si>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</si>
  <si>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</si>
  <si>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</si>
  <si>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</si>
  <si>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</si>
  <si>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</si>
  <si>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</si>
  <si>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</si>
  <si>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</si>
  <si>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</si>
  <si>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</si>
  <si>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</si>
  <si>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</si>
  <si>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</si>
  <si>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</si>
  <si>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</si>
  <si>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</si>
  <si>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</si>
  <si>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</si>
  <si>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</si>
  <si>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</si>
  <si>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</si>
  <si>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</si>
  <si>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</si>
  <si>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</si>
  <si>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</si>
  <si>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</si>
  <si>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</si>
  <si>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</si>
  <si>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</si>
  <si>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</si>
  <si>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</si>
  <si>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</si>
  <si>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</si>
  <si>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</si>
  <si>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</si>
  <si>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</si>
  <si>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</si>
  <si>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</si>
  <si>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</si>
  <si>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</si>
  <si>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</si>
  <si>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</si>
  <si>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</si>
  <si>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</si>
  <si>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</si>
  <si>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</si>
  <si>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</si>
  <si>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</si>
  <si>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</si>
  <si>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</si>
  <si>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</si>
  <si>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</si>
  <si>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</si>
  <si>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</si>
  <si>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</si>
  <si>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</si>
  <si>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</si>
  <si>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</si>
  <si>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</si>
  <si>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</si>
  <si>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</si>
  <si>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</si>
  <si>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</si>
  <si>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</si>
  <si>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</si>
  <si>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</si>
  <si>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</si>
  <si>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</si>
  <si>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</si>
  <si>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</si>
  <si>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</si>
  <si>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</si>
  <si>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</si>
  <si>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</si>
  <si>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</si>
  <si>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</si>
  <si>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</si>
  <si>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</si>
  <si>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</si>
  <si>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</si>
  <si>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</si>
  <si>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</si>
  <si>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</si>
  <si>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</si>
  <si>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</si>
  <si>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</si>
  <si>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</si>
  <si>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</si>
  <si>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</si>
  <si>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</si>
  <si>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</si>
  <si>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</si>
  <si>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</si>
  <si>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</si>
  <si>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</si>
  <si>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</si>
  <si>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</si>
  <si>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</si>
  <si>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</si>
  <si>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</si>
  <si>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</si>
  <si>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</si>
  <si>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</si>
  <si>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</si>
  <si>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</si>
  <si>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</si>
  <si>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</si>
  <si>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</si>
  <si>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</si>
  <si>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</si>
  <si>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</si>
  <si>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</si>
  <si>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</si>
  <si>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</si>
  <si>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</si>
  <si>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</si>
  <si>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</si>
  <si>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</si>
  <si>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</si>
  <si>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</si>
  <si>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</si>
  <si>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</si>
  <si>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</si>
  <si>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</si>
  <si>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</si>
  <si>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</si>
  <si>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</si>
  <si>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</si>
  <si>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</si>
  <si>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</si>
  <si>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</si>
  <si>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</si>
  <si>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</si>
  <si>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</si>
  <si>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</si>
  <si>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</si>
  <si>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</si>
  <si>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</si>
  <si>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</si>
  <si>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</si>
  <si>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</si>
  <si>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</si>
  <si>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</si>
  <si>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</si>
  <si>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</si>
  <si>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</si>
  <si>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</si>
  <si>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</si>
  <si>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</si>
  <si>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</si>
  <si>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</si>
  <si>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</si>
  <si>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</si>
  <si>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</si>
  <si>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</si>
  <si>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</si>
  <si>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</si>
  <si>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</si>
  <si>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</si>
  <si>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</si>
  <si>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</si>
  <si>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</si>
  <si>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</si>
  <si>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</si>
  <si>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</si>
  <si>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</si>
  <si>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</si>
  <si>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</si>
  <si>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</si>
  <si>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</si>
  <si>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</si>
  <si>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</si>
  <si>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</si>
  <si>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</si>
  <si>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</si>
  <si>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</si>
  <si>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</si>
  <si>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</si>
  <si>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</si>
  <si>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</si>
  <si>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</si>
  <si>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</si>
  <si>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</si>
  <si>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</si>
  <si>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</si>
  <si>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</si>
  <si>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</si>
  <si>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</si>
  <si>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</si>
  <si>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</si>
  <si>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</si>
  <si>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</si>
  <si>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</si>
  <si>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</si>
  <si>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</si>
  <si>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</si>
  <si>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</si>
  <si>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</si>
  <si>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</si>
  <si>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</si>
  <si>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</si>
  <si>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</si>
  <si>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</si>
  <si>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</si>
  <si>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</si>
  <si>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</si>
  <si>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</si>
  <si>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</si>
  <si>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</si>
  <si>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</si>
  <si>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</si>
  <si>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</si>
  <si>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</si>
  <si>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</si>
  <si>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</si>
  <si>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</si>
  <si>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</si>
  <si>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</si>
  <si>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</si>
  <si>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</si>
  <si>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</si>
  <si>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</si>
  <si>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</si>
  <si>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</si>
  <si>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</si>
  <si>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</si>
  <si>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</si>
  <si>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</si>
  <si>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</si>
  <si>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</si>
  <si>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</si>
  <si>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</si>
  <si>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</si>
  <si>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</si>
  <si>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</si>
  <si>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</si>
  <si>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</si>
  <si>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</si>
  <si>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</si>
  <si>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</si>
  <si>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</si>
  <si>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</si>
  <si>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</si>
  <si>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</si>
  <si>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</si>
  <si>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</si>
  <si>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</si>
  <si>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</si>
  <si>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</si>
  <si>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</si>
  <si>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</si>
  <si>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</si>
  <si>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</si>
  <si>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</si>
  <si>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</si>
  <si>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</si>
  <si>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</si>
  <si>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</si>
  <si>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</si>
  <si>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</si>
  <si>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</si>
  <si>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</si>
  <si>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</si>
  <si>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</si>
  <si>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</si>
  <si>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</si>
  <si>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</si>
  <si>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</si>
  <si>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</si>
  <si>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</si>
  <si>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</si>
  <si>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</si>
  <si>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</si>
  <si>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</si>
  <si>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</si>
  <si>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</si>
  <si>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</si>
  <si>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</si>
  <si>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</si>
  <si>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</si>
  <si>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</si>
  <si>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</si>
  <si>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</si>
  <si>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</si>
  <si>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</si>
  <si>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</si>
  <si>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</si>
  <si>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</si>
  <si>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</si>
  <si>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</si>
  <si>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</si>
  <si>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</si>
  <si>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</si>
  <si>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</si>
  <si>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</si>
  <si>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</si>
  <si>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</si>
  <si>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</si>
  <si>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</si>
  <si>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</si>
  <si>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</si>
  <si>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</si>
  <si>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</si>
  <si>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</si>
  <si>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</si>
  <si>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</si>
  <si>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</si>
  <si>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</si>
  <si>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</si>
  <si>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</si>
  <si>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</si>
  <si>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</si>
  <si>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</si>
  <si>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</si>
  <si>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</si>
  <si>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</si>
  <si>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</si>
  <si>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</si>
  <si>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</si>
  <si>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</si>
  <si>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</si>
  <si>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</si>
  <si>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</si>
  <si>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</si>
  <si>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</si>
  <si>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</si>
  <si>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</si>
  <si>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</si>
  <si>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</si>
  <si>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</si>
  <si>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</si>
  <si>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</si>
  <si>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</si>
  <si>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</si>
  <si>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</si>
  <si>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</si>
  <si>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</si>
  <si>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</si>
  <si>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</si>
  <si>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</si>
  <si>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</si>
  <si>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</si>
  <si>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</si>
  <si>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</si>
  <si>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</si>
  <si>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</si>
  <si>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</si>
  <si>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</si>
  <si>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</si>
  <si>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</si>
  <si>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</si>
  <si>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</si>
  <si>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</si>
  <si>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</si>
  <si>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</si>
  <si>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</si>
  <si>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</si>
  <si>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</si>
  <si>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</si>
  <si>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</si>
  <si>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</si>
  <si>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</si>
  <si>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</si>
  <si>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</si>
  <si>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</si>
  <si>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</si>
  <si>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</si>
  <si>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</si>
  <si>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</si>
  <si>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</si>
  <si>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</si>
  <si>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</si>
  <si>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</si>
  <si>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</si>
  <si>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</si>
  <si>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</si>
  <si>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</si>
  <si>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</si>
  <si>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</si>
  <si>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</si>
  <si>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</si>
  <si>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</si>
  <si>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</si>
  <si>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</si>
  <si>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</si>
  <si>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</si>
  <si>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</si>
  <si>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</si>
  <si>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</si>
  <si>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</si>
  <si>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</si>
  <si>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</si>
  <si>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</si>
  <si>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</si>
  <si>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</si>
  <si>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</si>
  <si>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</si>
  <si>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</si>
  <si>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</si>
  <si>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</si>
  <si>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</si>
  <si>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</si>
  <si>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</si>
  <si>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</si>
  <si>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</si>
  <si>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</si>
  <si>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</si>
  <si>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</si>
  <si>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</si>
  <si>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</si>
  <si>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</si>
  <si>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</si>
  <si>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</si>
  <si>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</si>
  <si>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</si>
  <si>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</si>
  <si>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</si>
  <si>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</si>
  <si>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</si>
  <si>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</si>
  <si>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</si>
  <si>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</si>
  <si>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</si>
  <si>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</si>
  <si>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</si>
  <si>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</si>
  <si>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</si>
  <si>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</si>
  <si>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</si>
  <si>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</si>
  <si>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</si>
  <si>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</si>
  <si>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</si>
  <si>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</si>
  <si>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</si>
  <si>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</si>
  <si>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</si>
  <si>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</si>
  <si>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</si>
  <si>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</si>
  <si>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</si>
  <si>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</si>
  <si>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</si>
  <si>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</si>
  <si>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</si>
  <si>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</si>
  <si>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</si>
  <si>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</si>
  <si>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</si>
  <si>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</si>
  <si>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</si>
  <si>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</si>
  <si>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</si>
  <si>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</si>
  <si>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</si>
  <si>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</si>
  <si>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</si>
  <si>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</si>
  <si>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</si>
  <si>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</si>
  <si>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</si>
  <si>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</si>
  <si>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</si>
  <si>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</si>
  <si>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</si>
  <si>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</si>
  <si>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</si>
  <si>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</si>
  <si>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</si>
  <si>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</si>
  <si>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</si>
  <si>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</si>
  <si>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</si>
  <si>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</si>
  <si>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</si>
  <si>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</si>
  <si>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</si>
  <si>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</si>
  <si>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</si>
  <si>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</si>
  <si>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</si>
  <si>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</si>
  <si>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</si>
  <si>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</si>
  <si>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</si>
  <si>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</si>
  <si>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</si>
  <si>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</si>
  <si>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</si>
  <si>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</si>
  <si>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</si>
  <si>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</si>
  <si>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</si>
  <si>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</si>
  <si>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</si>
  <si>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</si>
  <si>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</si>
  <si>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</si>
  <si>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</si>
  <si>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</si>
  <si>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</si>
  <si>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</si>
  <si>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</si>
  <si>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</si>
  <si>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</si>
  <si>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</si>
  <si>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</si>
  <si>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</si>
  <si>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</si>
  <si>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</si>
  <si>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</si>
  <si>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</si>
  <si>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</si>
  <si>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</si>
  <si>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</si>
  <si>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</si>
  <si>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</si>
  <si>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</si>
  <si>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</si>
  <si>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</si>
  <si>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</si>
  <si>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</si>
  <si>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</si>
  <si>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</si>
  <si>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</si>
  <si>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</si>
  <si>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</si>
  <si>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</si>
  <si>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</si>
  <si>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</si>
  <si>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</si>
  <si>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</si>
  <si>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</si>
  <si>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</si>
  <si>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</si>
  <si>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</si>
  <si>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</si>
  <si>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</si>
  <si>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</si>
  <si>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</si>
  <si>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</si>
  <si>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</si>
  <si>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</si>
  <si>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</si>
  <si>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</si>
  <si>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</si>
  <si>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</si>
  <si>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</si>
  <si>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</si>
  <si>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</si>
  <si>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</si>
  <si>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</si>
  <si>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</si>
  <si>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</si>
  <si>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</si>
  <si>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</si>
  <si>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</si>
  <si>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</si>
  <si>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</si>
  <si>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</si>
  <si>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</si>
  <si>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</si>
  <si>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</si>
  <si>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</si>
  <si>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</si>
  <si>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</si>
  <si>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</si>
  <si>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</si>
  <si>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</si>
  <si>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</si>
  <si>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</si>
  <si>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</si>
  <si>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</si>
  <si>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</si>
  <si>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</si>
  <si>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</si>
  <si>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</si>
  <si>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</si>
  <si>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</si>
  <si>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</si>
  <si>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</si>
  <si>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</si>
  <si>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</si>
  <si>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</si>
  <si>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</si>
  <si>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</si>
  <si>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</si>
  <si>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</si>
  <si>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</si>
  <si>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</si>
  <si>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</si>
  <si>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</si>
  <si>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</si>
  <si>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</si>
  <si>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</si>
  <si>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</si>
  <si>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</si>
  <si>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</si>
  <si>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</si>
  <si>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</si>
  <si>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</si>
  <si>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</si>
  <si>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</si>
  <si>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</si>
  <si>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</si>
  <si>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</si>
  <si>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</si>
  <si>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</si>
  <si>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</si>
  <si>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</si>
  <si>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</si>
  <si>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</si>
  <si>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</si>
  <si>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</si>
  <si>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</si>
  <si>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</si>
  <si>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</si>
  <si>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</si>
  <si>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</si>
  <si>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</si>
  <si>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</si>
  <si>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</si>
  <si>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</si>
  <si>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</si>
  <si>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</si>
  <si>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</si>
  <si>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</si>
  <si>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</si>
  <si>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</si>
  <si>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</si>
  <si>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</si>
  <si>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</si>
  <si>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</si>
  <si>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</si>
  <si>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</si>
  <si>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</si>
  <si>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</si>
  <si>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</si>
  <si>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</si>
  <si>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</si>
  <si>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</si>
  <si>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</si>
  <si>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</si>
  <si>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</si>
  <si>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</si>
  <si>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</si>
  <si>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</si>
  <si>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</si>
  <si>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</si>
  <si>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</si>
  <si>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</si>
  <si>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</si>
  <si>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</si>
  <si>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</si>
  <si>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</si>
  <si>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</si>
  <si>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</si>
  <si>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</si>
  <si>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</si>
  <si>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</si>
  <si>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</si>
  <si>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</si>
  <si>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</si>
  <si>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</si>
  <si>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</si>
  <si>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</si>
  <si>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</si>
  <si>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</si>
  <si>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</si>
  <si>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</si>
  <si>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</si>
  <si>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</si>
  <si>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</si>
  <si>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</si>
  <si>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</si>
  <si>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</si>
  <si>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</si>
  <si>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</si>
  <si>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</si>
  <si>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</si>
  <si>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</si>
  <si>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</si>
  <si>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</si>
  <si>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</si>
  <si>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</si>
  <si>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</si>
  <si>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</si>
  <si>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</si>
  <si>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</si>
  <si>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</si>
  <si>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</si>
  <si>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</si>
  <si>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</si>
  <si>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</si>
  <si>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</si>
  <si>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</si>
  <si>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</si>
  <si>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</si>
  <si>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</si>
  <si>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</si>
  <si>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</si>
  <si>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</si>
  <si>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</si>
  <si>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</si>
  <si>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</si>
  <si>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</si>
  <si>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</si>
  <si>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</si>
  <si>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</si>
  <si>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</si>
  <si>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</si>
  <si>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</si>
  <si>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</si>
  <si>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</si>
  <si>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</si>
  <si>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</si>
  <si>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</si>
  <si>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</si>
  <si>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</si>
  <si>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</si>
  <si>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</si>
  <si>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</si>
  <si>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</si>
  <si>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</si>
  <si>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</si>
  <si>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</si>
  <si>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</si>
  <si>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</si>
  <si>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</si>
  <si>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</si>
  <si>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</si>
  <si>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</si>
  <si>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</si>
  <si>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</si>
  <si>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</si>
  <si>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</si>
  <si>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</si>
  <si>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</si>
  <si>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</si>
  <si>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</si>
  <si>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</si>
  <si>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</si>
  <si>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</si>
  <si>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</si>
  <si>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</si>
  <si>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</si>
  <si>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</si>
  <si>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</si>
  <si>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</si>
  <si>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</si>
  <si>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</si>
  <si>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</si>
  <si>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</si>
  <si>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</si>
  <si>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</si>
  <si>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</si>
  <si>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</si>
  <si>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</si>
  <si>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</si>
  <si>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</si>
  <si>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</si>
  <si>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</si>
  <si>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</si>
  <si>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</si>
  <si>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</si>
  <si>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</si>
  <si>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</si>
  <si>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</si>
  <si>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</si>
  <si>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</si>
  <si>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</si>
  <si>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</si>
  <si>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</si>
  <si>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</si>
  <si>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</si>
  <si>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</si>
  <si>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</si>
  <si>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</si>
  <si>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</si>
  <si>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</si>
  <si>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</si>
  <si>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</si>
  <si>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</si>
  <si>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</si>
  <si>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</si>
  <si>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</si>
  <si>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</si>
  <si>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</si>
  <si>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</si>
  <si>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</si>
  <si>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</si>
  <si>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</si>
  <si>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</si>
  <si>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</si>
  <si>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</si>
  <si>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</si>
  <si>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</si>
  <si>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</si>
  <si>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</si>
  <si>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</si>
  <si>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</si>
  <si>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</si>
  <si>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</si>
  <si>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</si>
  <si>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</si>
  <si>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</si>
  <si>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</si>
  <si>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</si>
  <si>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</si>
  <si>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</si>
  <si>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</si>
  <si>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</si>
  <si>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</si>
  <si>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</si>
  <si>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</si>
  <si>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</si>
  <si>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</si>
  <si>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</si>
  <si>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</si>
  <si>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</si>
  <si>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</si>
  <si>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</si>
  <si>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</si>
  <si>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</si>
  <si>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</si>
  <si>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</si>
  <si>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</si>
  <si>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</si>
  <si>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</si>
  <si>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</si>
  <si>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</si>
  <si>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</si>
  <si>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</si>
  <si>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</si>
  <si>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</si>
  <si>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</si>
  <si>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</si>
  <si>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</si>
  <si>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</si>
  <si>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</si>
  <si>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</si>
  <si>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</si>
  <si>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</si>
  <si>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</si>
  <si>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</si>
  <si>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</si>
  <si>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</si>
  <si>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</si>
  <si>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</si>
  <si>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</si>
  <si>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</si>
  <si>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</si>
  <si>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</si>
  <si>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</si>
  <si>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</si>
  <si>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</si>
  <si>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</si>
  <si>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</si>
  <si>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</si>
  <si>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</si>
  <si>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</si>
  <si>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</si>
  <si>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</si>
  <si>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</si>
  <si>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</si>
  <si>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</si>
  <si>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</si>
  <si>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</si>
  <si>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</si>
  <si>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</si>
  <si>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</si>
  <si>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</si>
  <si>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</si>
  <si>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</si>
  <si>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</si>
  <si>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</si>
  <si>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</si>
  <si>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</si>
  <si>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</si>
  <si>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</si>
  <si>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</si>
  <si>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</si>
  <si>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</si>
  <si>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</si>
  <si>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</si>
  <si>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</si>
  <si>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</si>
  <si>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</si>
  <si>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</si>
  <si>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</si>
  <si>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</si>
  <si>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</si>
  <si>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</si>
  <si>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</si>
  <si>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</si>
  <si>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</si>
  <si>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</si>
  <si>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</si>
  <si>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</si>
  <si>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</si>
  <si>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</si>
  <si>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</si>
  <si>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</si>
  <si>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</si>
  <si>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</si>
  <si>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</si>
  <si>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</si>
  <si>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</si>
  <si>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</si>
  <si>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</si>
  <si>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</si>
  <si>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</si>
  <si>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</si>
  <si>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</si>
  <si>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</si>
  <si>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</si>
  <si>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</si>
  <si>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</si>
  <si>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</si>
  <si>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</si>
  <si>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</si>
  <si>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</si>
  <si>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</si>
  <si>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</si>
  <si>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</si>
  <si>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</si>
  <si>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</si>
  <si>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</si>
  <si>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</si>
  <si>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</si>
  <si>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</si>
  <si>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</si>
  <si>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</si>
  <si>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</si>
  <si>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</si>
  <si>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</si>
  <si>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</si>
  <si>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</si>
  <si>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</si>
  <si>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</si>
  <si>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</si>
  <si>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</si>
  <si>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</si>
  <si>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</si>
  <si>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</si>
  <si>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</si>
  <si>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</si>
  <si>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</si>
  <si>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</si>
  <si>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</si>
  <si>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</si>
  <si>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</si>
  <si>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</si>
  <si>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</si>
  <si>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</si>
  <si>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</si>
  <si>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</si>
  <si>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</si>
  <si>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</si>
  <si>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</si>
  <si>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</si>
  <si>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</si>
  <si>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</si>
  <si>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</si>
  <si>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</si>
  <si>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</si>
  <si>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</si>
  <si>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</si>
  <si>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</si>
  <si>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</si>
  <si>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</si>
  <si>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</si>
  <si>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</si>
  <si>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</si>
  <si>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</si>
  <si>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</si>
  <si>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</si>
  <si>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</si>
  <si>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</si>
  <si>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</si>
  <si>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</si>
  <si>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</si>
  <si>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</si>
  <si>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</si>
  <si>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</si>
  <si>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</si>
  <si>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</si>
  <si>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</si>
  <si>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</si>
  <si>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</si>
  <si>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</si>
  <si>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</si>
  <si>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</si>
  <si>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</si>
  <si>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</si>
  <si>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</si>
  <si>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</si>
  <si>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</si>
  <si>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</si>
  <si>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</si>
  <si>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</si>
  <si>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</si>
  <si>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</si>
  <si>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</si>
  <si>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</si>
  <si>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</si>
  <si>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</si>
  <si>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</si>
  <si>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</si>
  <si>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</si>
  <si>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</si>
  <si>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</si>
  <si>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</si>
  <si>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</si>
  <si>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</si>
  <si>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</si>
  <si>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</si>
  <si>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</si>
  <si>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</si>
  <si>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</si>
  <si>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</si>
  <si>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</si>
  <si>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</si>
  <si>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</si>
  <si>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</si>
  <si>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</si>
  <si>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</si>
  <si>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</si>
  <si>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</si>
  <si>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</si>
  <si>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</si>
  <si>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</si>
  <si>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</si>
  <si>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</si>
  <si>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</si>
  <si>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</si>
  <si>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</si>
  <si>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</si>
  <si>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</si>
  <si>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</si>
  <si>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</si>
  <si>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</si>
  <si>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</si>
  <si>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</si>
  <si>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</si>
  <si>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</si>
  <si>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</si>
  <si>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</si>
  <si>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</si>
  <si>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</si>
  <si>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</si>
  <si>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</si>
  <si>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</si>
  <si>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</si>
  <si>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</si>
  <si>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</si>
  <si>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</si>
  <si>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</si>
  <si>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</si>
  <si>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</si>
  <si>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</si>
  <si>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</si>
  <si>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</si>
  <si>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</si>
  <si>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</si>
  <si>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</si>
  <si>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</si>
  <si>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</si>
  <si>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</si>
  <si>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</si>
  <si>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</si>
  <si>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</si>
  <si>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</si>
  <si>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</si>
  <si>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</si>
  <si>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</si>
  <si>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</si>
  <si>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</si>
  <si>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</si>
  <si>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</si>
  <si>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</si>
  <si>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</si>
  <si>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</si>
  <si>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</si>
  <si>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</si>
  <si>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</si>
  <si>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</si>
  <si>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</si>
  <si>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</si>
  <si>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</si>
  <si>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</si>
  <si>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</si>
  <si>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</si>
  <si>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</si>
  <si>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</si>
  <si>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</si>
  <si>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</si>
  <si>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</si>
  <si>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</si>
  <si>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</si>
  <si>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</si>
  <si>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</si>
  <si>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</si>
  <si>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</si>
  <si>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</si>
  <si>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</si>
  <si>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</si>
  <si>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</si>
  <si>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</si>
  <si>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</si>
  <si>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</si>
  <si>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</si>
  <si>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</si>
  <si>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</si>
  <si>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</si>
  <si>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</si>
  <si>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</si>
  <si>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</si>
  <si>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</si>
  <si>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</si>
  <si>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</si>
  <si>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</si>
  <si>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</si>
  <si>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</si>
  <si>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</si>
  <si>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</si>
  <si>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</si>
  <si>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</si>
  <si>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</si>
  <si>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</si>
  <si>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</si>
  <si>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</si>
  <si>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</si>
  <si>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</si>
  <si>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</si>
  <si>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</si>
  <si>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</si>
  <si>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</si>
  <si>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</si>
  <si>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</si>
  <si>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</si>
  <si>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</si>
  <si>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</si>
  <si>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</si>
  <si>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</si>
  <si>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</si>
  <si>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</si>
  <si>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</si>
  <si>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</si>
  <si>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</si>
  <si>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</si>
  <si>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</si>
  <si>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</si>
  <si>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</si>
  <si>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</si>
  <si>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</si>
  <si>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</si>
  <si>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</si>
  <si>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</si>
  <si>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</si>
  <si>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</si>
  <si>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</si>
  <si>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</si>
  <si>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</si>
  <si>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</si>
  <si>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</si>
  <si>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</si>
  <si>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</si>
  <si>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</si>
  <si>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</si>
  <si>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</si>
  <si>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</si>
  <si>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</si>
  <si>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</si>
  <si>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</si>
  <si>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</si>
  <si>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</si>
  <si>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</si>
  <si>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</si>
  <si>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</si>
  <si>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</si>
  <si>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</si>
  <si>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</si>
  <si>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</si>
  <si>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</si>
  <si>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</si>
  <si>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</si>
  <si>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</si>
  <si>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</si>
  <si>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</si>
  <si>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</si>
  <si>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</si>
  <si>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</si>
  <si>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</si>
  <si>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</si>
  <si>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</si>
  <si>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</si>
  <si>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</si>
  <si>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</si>
  <si>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</si>
  <si>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</si>
  <si>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</si>
  <si>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</si>
  <si>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</si>
  <si>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</si>
  <si>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</si>
  <si>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</si>
  <si>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</si>
  <si>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</si>
  <si>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</si>
  <si>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</si>
  <si>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</si>
  <si>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</si>
  <si>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</si>
  <si>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</si>
  <si>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</si>
  <si>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</si>
  <si>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</si>
  <si>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</si>
  <si>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</si>
  <si>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</si>
  <si>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</si>
  <si>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</si>
  <si>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</si>
  <si>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</si>
  <si>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</si>
  <si>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</si>
  <si>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</si>
  <si>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</si>
  <si>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</si>
  <si>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</si>
  <si>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</si>
  <si>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</si>
  <si>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</si>
  <si>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</si>
  <si>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</si>
  <si>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</si>
  <si>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</si>
  <si>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</si>
  <si>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</si>
  <si>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</si>
  <si>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</si>
  <si>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</si>
  <si>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</si>
  <si>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</si>
  <si>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</si>
  <si>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</si>
  <si>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</si>
  <si>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</si>
  <si>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</si>
  <si>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</si>
  <si>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</si>
  <si>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</si>
  <si>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</si>
  <si>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</si>
  <si>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</si>
  <si>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</si>
  <si>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</si>
  <si>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</si>
  <si>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</si>
  <si>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</si>
  <si>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</si>
  <si>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</si>
  <si>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</si>
  <si>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</si>
  <si>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</si>
  <si>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</si>
  <si>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</si>
  <si>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</si>
  <si>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</si>
  <si>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</si>
  <si>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</si>
  <si>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</si>
  <si>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</si>
  <si>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</si>
  <si>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</si>
  <si>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</si>
  <si>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</si>
  <si>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</si>
  <si>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</si>
  <si>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</si>
  <si>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</si>
  <si>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</si>
  <si>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</si>
  <si>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</si>
  <si>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</si>
  <si>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</si>
  <si>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</si>
  <si>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</si>
  <si>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</si>
  <si>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</si>
  <si>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</si>
  <si>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</si>
  <si>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</si>
  <si>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</si>
  <si>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</si>
  <si>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</si>
  <si>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</si>
  <si>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</si>
  <si>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</si>
  <si>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</si>
  <si>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</si>
  <si>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</si>
  <si>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</si>
  <si>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</si>
  <si>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</si>
  <si>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</si>
  <si>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</si>
  <si>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</si>
  <si>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</si>
  <si>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</si>
  <si>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</si>
  <si>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</si>
  <si>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</si>
  <si>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</si>
  <si>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</si>
  <si>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</si>
  <si>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</si>
  <si>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</si>
  <si>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</si>
  <si>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</si>
  <si>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</si>
  <si>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</si>
  <si>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</si>
  <si>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</si>
  <si>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</si>
  <si>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</si>
  <si>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</si>
  <si>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</si>
  <si>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</si>
  <si>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</si>
  <si>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</si>
  <si>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</si>
  <si>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</si>
  <si>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</si>
  <si>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</si>
  <si>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</si>
  <si>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</si>
  <si>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</si>
  <si>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</si>
  <si>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</si>
  <si>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</si>
  <si>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</si>
  <si>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</si>
  <si>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</si>
  <si>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</si>
  <si>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</si>
  <si>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</si>
  <si>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</si>
  <si>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</si>
  <si>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</si>
  <si>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</si>
  <si>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</si>
  <si>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</si>
  <si>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</si>
  <si>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</si>
  <si>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</si>
  <si>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</si>
  <si>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</si>
  <si>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</si>
  <si>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</si>
  <si>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</si>
  <si>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</si>
  <si>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</si>
  <si>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</si>
  <si>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</si>
  <si>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</si>
  <si>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</si>
  <si>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</si>
  <si>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</si>
  <si>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</si>
  <si>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</si>
  <si>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</si>
  <si>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</si>
  <si>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</si>
  <si>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</si>
  <si>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</si>
  <si>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</si>
  <si>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</si>
  <si>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</si>
  <si>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</si>
  <si>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</si>
  <si>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</si>
  <si>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</si>
  <si>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</si>
  <si>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</si>
  <si>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</si>
  <si>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</si>
  <si>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</si>
  <si>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</si>
  <si>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</si>
  <si>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</si>
  <si>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</si>
  <si>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</si>
  <si>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</si>
  <si>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</si>
  <si>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</si>
  <si>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</si>
  <si>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</si>
  <si>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</si>
  <si>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</si>
  <si>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</si>
  <si>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</si>
  <si>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</si>
  <si>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</si>
  <si>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</si>
  <si>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</si>
  <si>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</si>
  <si>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</si>
  <si>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</si>
  <si>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</si>
  <si>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</si>
  <si>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</si>
  <si>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</si>
  <si>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</si>
  <si>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</si>
  <si>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</si>
  <si>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</si>
  <si>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</si>
  <si>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</si>
  <si>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</si>
  <si>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</si>
  <si>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</si>
  <si>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</si>
  <si>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</si>
  <si>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</si>
  <si>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</si>
  <si>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</si>
  <si>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</si>
  <si>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</si>
  <si>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</si>
  <si>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</si>
  <si>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</si>
  <si>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</si>
  <si>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</si>
  <si>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</si>
  <si>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</si>
  <si>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</si>
  <si>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</si>
  <si>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</si>
  <si>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</si>
  <si>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</si>
  <si>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</si>
  <si>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</si>
  <si>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</si>
  <si>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</si>
  <si>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</si>
  <si>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</si>
  <si>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</si>
  <si>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</si>
  <si>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</si>
  <si>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</si>
  <si>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</si>
  <si>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</si>
  <si>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</si>
  <si>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</si>
  <si>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</si>
  <si>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</si>
  <si>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</si>
  <si>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</si>
  <si>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</si>
  <si>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</si>
  <si>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</si>
  <si>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</si>
  <si>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</si>
  <si>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</si>
  <si>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</si>
  <si>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</si>
  <si>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</si>
  <si>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</si>
  <si>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</si>
  <si>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</si>
  <si>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</si>
  <si>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</si>
  <si>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</si>
  <si>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</si>
  <si>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</si>
  <si>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</si>
  <si>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</si>
  <si>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</si>
  <si>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</si>
  <si>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</si>
  <si>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</si>
  <si>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</si>
  <si>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</si>
  <si>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</si>
  <si>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</si>
  <si>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</si>
  <si>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</si>
  <si>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</si>
  <si>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</si>
  <si>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</si>
  <si>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</si>
  <si>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</si>
  <si>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</si>
  <si>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</si>
  <si>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</si>
  <si>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</si>
  <si>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</si>
  <si>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</si>
  <si>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</si>
  <si>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</si>
  <si>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</si>
  <si>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</si>
  <si>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</si>
  <si>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</si>
  <si>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</si>
  <si>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</si>
  <si>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</si>
  <si>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</si>
  <si>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</si>
  <si>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</si>
  <si>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</si>
  <si>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</si>
  <si>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</si>
  <si>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</si>
  <si>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</si>
  <si>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</si>
  <si>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</si>
  <si>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</si>
  <si>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</si>
  <si>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</si>
  <si>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</si>
  <si>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</si>
  <si>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</si>
  <si>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</si>
  <si>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</si>
  <si>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</si>
  <si>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</si>
  <si>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</si>
  <si>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</si>
  <si>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</si>
  <si>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</si>
  <si>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</si>
  <si>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</si>
  <si>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</si>
  <si>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</si>
  <si>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</si>
  <si>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</si>
  <si>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</si>
  <si>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</si>
  <si>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</si>
  <si>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</si>
  <si>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</si>
  <si>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</si>
  <si>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</si>
  <si>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</si>
  <si>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</si>
  <si>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</si>
  <si>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</si>
  <si>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</si>
  <si>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</si>
  <si>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</si>
  <si>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</si>
  <si>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</si>
  <si>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</si>
  <si>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</si>
  <si>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</si>
  <si>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</si>
  <si>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</si>
  <si>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</si>
  <si>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</si>
  <si>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</si>
  <si>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</si>
  <si>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</si>
  <si>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</si>
  <si>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</si>
  <si>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</si>
  <si>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</si>
  <si>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</si>
  <si>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</si>
  <si>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</si>
  <si>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</si>
  <si>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</si>
  <si>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</si>
  <si>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</si>
  <si>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</si>
  <si>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</si>
  <si>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</si>
  <si>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</si>
  <si>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</si>
  <si>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</si>
  <si>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</si>
  <si>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</si>
  <si>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</si>
  <si>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</si>
  <si>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</si>
  <si>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</si>
  <si>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</si>
  <si>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</si>
  <si>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</si>
  <si>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</si>
  <si>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</si>
  <si>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</si>
  <si>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</si>
  <si>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</si>
  <si>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</si>
  <si>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</si>
  <si>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</si>
  <si>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</si>
  <si>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</si>
  <si>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</si>
  <si>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</si>
  <si>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</si>
  <si>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</si>
  <si>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</si>
  <si>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</si>
  <si>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</si>
  <si>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</si>
  <si>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</si>
  <si>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</si>
  <si>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</si>
  <si>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</si>
  <si>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</si>
  <si>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</si>
  <si>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</si>
  <si>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</si>
  <si>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</si>
  <si>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</si>
  <si>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</si>
  <si>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</si>
  <si>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</si>
  <si>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</si>
  <si>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</si>
  <si>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</si>
  <si>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</si>
  <si>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</si>
  <si>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</si>
  <si>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</si>
  <si>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</si>
  <si>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</si>
  <si>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</si>
  <si>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</si>
  <si>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</si>
  <si>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</si>
  <si>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</si>
  <si>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</si>
  <si>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</si>
  <si>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</si>
  <si>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</si>
  <si>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</si>
  <si>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</si>
  <si>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</si>
  <si>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</si>
  <si>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</si>
  <si>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</si>
  <si>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</si>
  <si>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</si>
  <si>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</si>
  <si>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</si>
  <si>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</si>
  <si>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</si>
  <si>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</si>
  <si>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</si>
  <si>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</si>
  <si>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</si>
  <si>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</si>
  <si>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</si>
  <si>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</si>
  <si>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</si>
  <si>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</si>
  <si>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</si>
  <si>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</si>
  <si>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</si>
  <si>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</si>
  <si>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</si>
  <si>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</si>
  <si>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</si>
  <si>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</si>
  <si>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</si>
  <si>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</si>
  <si>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</si>
  <si>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</si>
  <si>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</si>
  <si>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</si>
  <si>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</si>
  <si>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</si>
  <si>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</si>
  <si>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</si>
  <si>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</si>
  <si>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</si>
  <si>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</si>
  <si>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</si>
  <si>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</si>
  <si>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</si>
  <si>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</si>
  <si>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</si>
  <si>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</si>
  <si>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</si>
  <si>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</si>
  <si>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</si>
  <si>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</si>
  <si>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</si>
  <si>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</si>
  <si>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</si>
  <si>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</si>
  <si>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</si>
  <si>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</si>
  <si>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</si>
  <si>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</si>
  <si>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</si>
  <si>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</si>
  <si>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</si>
  <si>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</si>
  <si>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</si>
  <si>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</si>
  <si>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</si>
  <si>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</si>
  <si>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</si>
  <si>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</si>
  <si>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</si>
  <si>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</si>
  <si>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</si>
  <si>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</si>
  <si>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</si>
  <si>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</si>
  <si>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</si>
  <si>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</si>
  <si>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</si>
  <si>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</si>
  <si>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</si>
  <si>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</si>
  <si>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</si>
  <si>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</si>
  <si>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</si>
  <si>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</si>
  <si>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</si>
  <si>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</si>
  <si>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</si>
  <si>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</si>
  <si>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</si>
  <si>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</si>
  <si>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</si>
  <si>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</si>
  <si>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</si>
  <si>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</si>
  <si>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</si>
  <si>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</si>
  <si>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</si>
  <si>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</si>
  <si>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</si>
  <si>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</si>
  <si>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</si>
  <si>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</si>
  <si>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</si>
  <si>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</si>
  <si>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</si>
  <si>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</si>
  <si>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</si>
  <si>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</si>
  <si>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</si>
  <si>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</si>
  <si>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</si>
  <si>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</si>
  <si>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</si>
  <si>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</si>
  <si>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</si>
  <si>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</si>
  <si>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</si>
  <si>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</si>
  <si>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</si>
  <si>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</si>
  <si>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</si>
  <si>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</si>
  <si>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</si>
  <si>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</si>
  <si>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</si>
  <si>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</si>
  <si>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</si>
  <si>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</si>
  <si>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</si>
  <si>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</si>
  <si>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</si>
  <si>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</si>
  <si>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</si>
  <si>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</si>
  <si>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</si>
  <si>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</si>
  <si>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</si>
  <si>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</si>
  <si>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</si>
  <si>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</si>
  <si>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</si>
  <si>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</si>
  <si>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</si>
  <si>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</si>
  <si>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</si>
  <si>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</si>
  <si>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</si>
  <si>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</si>
  <si>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</si>
  <si>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</si>
  <si>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</si>
  <si>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</si>
  <si>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</si>
  <si>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</si>
  <si>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</si>
  <si>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</si>
  <si>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</si>
  <si>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</si>
  <si>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</si>
  <si>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</si>
  <si>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</si>
  <si>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</si>
  <si>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</si>
  <si>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</si>
  <si>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</si>
  <si>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</si>
  <si>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</si>
  <si>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</si>
  <si>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</si>
  <si>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</si>
  <si>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</si>
  <si>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</si>
  <si>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</si>
  <si>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</si>
  <si>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</si>
  <si>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</si>
  <si>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</si>
  <si>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</si>
  <si>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</si>
  <si>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</si>
  <si>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</si>
  <si>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</si>
  <si>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</si>
  <si>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</si>
  <si>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</si>
  <si>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</si>
  <si>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</si>
  <si>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</si>
  <si>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</si>
  <si>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</si>
  <si>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</si>
  <si>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</si>
  <si>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</si>
  <si>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</si>
  <si>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</si>
  <si>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</si>
  <si>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</si>
  <si>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</si>
  <si>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</si>
  <si>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</si>
  <si>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</si>
  <si>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</si>
  <si>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</si>
  <si>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</si>
  <si>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</si>
  <si>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</si>
  <si>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</si>
  <si>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</si>
  <si>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</si>
  <si>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</si>
  <si>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</si>
  <si>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</si>
  <si>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</si>
  <si>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</si>
  <si>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</si>
  <si>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</si>
  <si>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</si>
  <si>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</si>
  <si>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</si>
  <si>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</si>
  <si>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</si>
  <si>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</si>
  <si>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</si>
  <si>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</si>
  <si>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</si>
  <si>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</si>
  <si>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</si>
  <si>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</si>
  <si>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</si>
  <si>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</si>
  <si>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</si>
  <si>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</si>
  <si>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</si>
  <si>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</si>
  <si>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</si>
  <si>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</si>
  <si>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</si>
  <si>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</si>
  <si>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</si>
  <si>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</si>
  <si>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</si>
  <si>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</si>
  <si>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</si>
  <si>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</si>
  <si>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</si>
  <si>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</si>
  <si>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</si>
  <si>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</si>
  <si>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</si>
  <si>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</si>
  <si>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</si>
  <si>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</si>
  <si>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</si>
  <si>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</si>
  <si>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</si>
  <si>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</si>
  <si>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</si>
  <si>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</si>
  <si>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</si>
  <si>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</si>
  <si>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</si>
  <si>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</si>
  <si>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</si>
  <si>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</si>
  <si>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</si>
  <si>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</si>
  <si>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</si>
  <si>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</si>
  <si>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</si>
  <si>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</si>
  <si>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</si>
  <si>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</si>
  <si>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</si>
  <si>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</si>
  <si>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</si>
  <si>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</si>
  <si>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</si>
  <si>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</si>
  <si>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</si>
  <si>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</si>
  <si>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</si>
  <si>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</si>
  <si>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</si>
  <si>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</si>
  <si>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</si>
  <si>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</si>
  <si>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</si>
  <si>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</si>
  <si>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</si>
  <si>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</si>
  <si>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</si>
  <si>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</si>
  <si>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</si>
  <si>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</si>
  <si>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</si>
  <si>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</si>
  <si>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</si>
  <si>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</si>
  <si>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</si>
  <si>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</si>
  <si>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</si>
  <si>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</si>
  <si>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</si>
  <si>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</si>
  <si>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</si>
  <si>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</si>
  <si>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</si>
  <si>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</si>
  <si>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</si>
  <si>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</si>
  <si>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</si>
  <si>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</si>
  <si>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</si>
  <si>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</si>
  <si>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</si>
  <si>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</si>
  <si>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</si>
  <si>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</si>
  <si>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</si>
  <si>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</si>
  <si>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</si>
  <si>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</si>
  <si>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</si>
  <si>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</si>
  <si>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</si>
  <si>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</si>
  <si>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</si>
  <si>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</si>
  <si>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</si>
  <si>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</si>
  <si>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</si>
  <si>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</si>
  <si>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</si>
  <si>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</si>
  <si>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</si>
  <si>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</si>
  <si>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</si>
  <si>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</si>
  <si>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</si>
  <si>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</si>
  <si>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</si>
  <si>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</si>
  <si>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</si>
  <si>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</si>
  <si>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</si>
  <si>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</si>
  <si>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</si>
  <si>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</si>
  <si>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</si>
  <si>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</si>
  <si>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</si>
  <si>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</si>
  <si>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</si>
  <si>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</si>
  <si>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</si>
  <si>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</si>
  <si>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</si>
  <si>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</si>
  <si>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</si>
  <si>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</si>
  <si>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</si>
  <si>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</si>
  <si>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</si>
  <si>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</si>
  <si>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</si>
  <si>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</si>
  <si>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</si>
  <si>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</si>
  <si>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</si>
  <si>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</si>
  <si>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</si>
  <si>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</si>
  <si>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</si>
  <si>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</si>
  <si>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</si>
  <si>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</si>
  <si>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</si>
  <si>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</si>
  <si>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</si>
  <si>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</si>
  <si>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</si>
  <si>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</si>
  <si>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</si>
  <si>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</si>
  <si>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</si>
  <si>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</si>
  <si>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</si>
  <si>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</si>
  <si>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</si>
  <si>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</si>
  <si>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</si>
  <si>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</si>
  <si>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</si>
  <si>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</si>
  <si>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</si>
  <si>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</si>
  <si>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</si>
  <si>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</si>
  <si>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</si>
  <si>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</si>
  <si>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</si>
  <si>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</si>
  <si>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</si>
  <si>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</si>
  <si>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</si>
  <si>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</si>
  <si>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</si>
  <si>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</si>
  <si>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</si>
  <si>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</si>
  <si>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</si>
  <si>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</si>
  <si>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</si>
  <si>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</si>
  <si>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</si>
  <si>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</si>
  <si>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</si>
  <si>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</si>
  <si>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</si>
  <si>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</si>
  <si>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</si>
  <si>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</si>
  <si>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</si>
  <si>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</si>
  <si>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</si>
  <si>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</si>
  <si>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</si>
  <si>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</si>
  <si>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</si>
  <si>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</si>
  <si>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</si>
  <si>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</si>
  <si>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</si>
  <si>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</si>
  <si>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</si>
  <si>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</si>
  <si>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</si>
  <si>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</si>
  <si>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</si>
  <si>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</si>
  <si>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</si>
  <si>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</si>
  <si>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</si>
  <si>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</si>
  <si>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</si>
  <si>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</si>
  <si>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</si>
  <si>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</si>
  <si>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</si>
  <si>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</si>
  <si>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</si>
  <si>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</si>
  <si>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</si>
  <si>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</si>
  <si>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</si>
  <si>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</si>
  <si>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</si>
  <si>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</si>
  <si>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</si>
  <si>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</si>
  <si>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</si>
  <si>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</si>
  <si>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</si>
  <si>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</si>
  <si>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</si>
  <si>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</si>
  <si>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</si>
  <si>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</si>
  <si>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</si>
  <si>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</si>
  <si>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</si>
  <si>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</si>
  <si>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</si>
  <si>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</si>
  <si>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</si>
  <si>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</si>
  <si>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</si>
  <si>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</si>
  <si>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</si>
  <si>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</si>
  <si>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</si>
  <si>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</si>
  <si>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</si>
  <si>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</si>
  <si>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</si>
  <si>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</si>
  <si>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</si>
  <si>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</si>
  <si>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</si>
  <si>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</si>
  <si>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</si>
  <si>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</si>
  <si>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</si>
  <si>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</si>
  <si>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</si>
  <si>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</si>
  <si>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</si>
  <si>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</si>
  <si>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</si>
  <si>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</si>
  <si>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</si>
  <si>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</si>
  <si>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</si>
  <si>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</si>
  <si>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</si>
  <si>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</si>
  <si>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</si>
  <si>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</si>
  <si>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</si>
  <si>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</si>
  <si>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</si>
  <si>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</si>
  <si>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</si>
  <si>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</si>
  <si>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</si>
  <si>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</si>
  <si>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</si>
  <si>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</si>
  <si>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</si>
  <si>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</si>
  <si>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</si>
  <si>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</si>
  <si>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</si>
  <si>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</si>
  <si>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</si>
  <si>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</si>
  <si>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</si>
  <si>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</si>
  <si>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</si>
  <si>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</si>
  <si>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</si>
  <si>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</si>
  <si>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</si>
  <si>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</si>
  <si>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</si>
  <si>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</si>
  <si>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</si>
  <si>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</si>
  <si>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</si>
  <si>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</si>
  <si>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</si>
  <si>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</si>
  <si>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</si>
  <si>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</si>
  <si>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</si>
  <si>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</si>
  <si>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</si>
  <si>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</si>
  <si>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</si>
  <si>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</si>
  <si>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</si>
  <si>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</si>
  <si>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</si>
  <si>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</si>
  <si>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</si>
  <si>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</si>
  <si>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</si>
  <si>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</si>
  <si>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</si>
  <si>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</si>
  <si>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</si>
  <si>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</si>
  <si>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</si>
  <si>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</si>
  <si>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</si>
  <si>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</si>
  <si>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</si>
  <si>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</si>
  <si>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</si>
  <si>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</si>
  <si>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</si>
  <si>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</si>
  <si>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</si>
  <si>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</si>
  <si>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</si>
  <si>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</si>
  <si>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</si>
  <si>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</si>
  <si>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</si>
  <si>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</si>
  <si>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</si>
  <si>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</si>
  <si>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</si>
  <si>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</si>
  <si>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</si>
  <si>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</si>
  <si>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</si>
  <si>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</si>
  <si>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</si>
  <si>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</si>
  <si>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</si>
  <si>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</si>
  <si>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</si>
  <si>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</si>
  <si>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</si>
  <si>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</si>
  <si>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</si>
  <si>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</si>
  <si>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</si>
  <si>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</si>
  <si>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</si>
  <si>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</si>
  <si>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</si>
  <si>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</si>
  <si>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</si>
  <si>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</si>
  <si>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</si>
  <si>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</si>
  <si>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</si>
  <si>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</si>
  <si>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</si>
  <si>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</si>
  <si>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</si>
  <si>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</si>
  <si>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</si>
  <si>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</si>
  <si>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</si>
  <si>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</si>
  <si>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</si>
  <si>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</si>
  <si>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</si>
  <si>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</si>
  <si>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</si>
  <si>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</si>
  <si>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</si>
  <si>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</si>
  <si>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</si>
  <si>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</si>
  <si>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</si>
  <si>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</si>
  <si>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</si>
  <si>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</si>
  <si>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</si>
  <si>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</si>
  <si>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</si>
  <si>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</si>
  <si>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</si>
  <si>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</si>
  <si>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</si>
  <si>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</si>
  <si>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</si>
  <si>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</si>
  <si>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</si>
  <si>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</si>
  <si>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</si>
  <si>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</si>
  <si>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</si>
  <si>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</si>
  <si>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</si>
  <si>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</si>
  <si>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</si>
  <si>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</si>
  <si>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</si>
  <si>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</si>
  <si>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</si>
  <si>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</si>
  <si>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</si>
  <si>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</si>
  <si>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</si>
  <si>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</si>
  <si>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</si>
  <si>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</si>
  <si>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</si>
  <si>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</si>
  <si>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</si>
  <si>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</si>
  <si>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</si>
  <si>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</si>
  <si>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</si>
  <si>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</si>
  <si>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</si>
  <si>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</si>
  <si>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</si>
  <si>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</si>
  <si>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</si>
  <si>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</si>
  <si>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</si>
  <si>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</si>
  <si>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</si>
  <si>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</si>
  <si>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</si>
  <si>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</si>
  <si>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</si>
  <si>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</si>
  <si>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</si>
  <si>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</si>
  <si>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</si>
  <si>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</si>
  <si>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</si>
  <si>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</si>
  <si>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</si>
  <si>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</si>
  <si>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</si>
  <si>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</si>
  <si>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</si>
  <si>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</si>
  <si>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</si>
  <si>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</si>
  <si>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</si>
  <si>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</si>
  <si>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</si>
  <si>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</si>
  <si>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</si>
  <si>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</si>
  <si>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</si>
  <si>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</si>
  <si>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</si>
  <si>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</si>
  <si>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</si>
  <si>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</si>
  <si>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</si>
  <si>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</si>
  <si>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</si>
  <si>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</si>
  <si>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</si>
  <si>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</si>
  <si>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</si>
  <si>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</si>
  <si>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</si>
  <si>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</si>
  <si>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</si>
  <si>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</si>
  <si>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</si>
  <si>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</si>
  <si>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</si>
  <si>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</si>
  <si>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</si>
  <si>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</si>
  <si>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</si>
  <si>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</si>
  <si>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</si>
  <si>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</si>
  <si>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</si>
  <si>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</si>
  <si>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</si>
  <si>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</si>
  <si>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</si>
  <si>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</si>
  <si>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</si>
  <si>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</si>
  <si>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</si>
  <si>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</si>
  <si>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</si>
  <si>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</si>
  <si>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</si>
  <si>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</si>
  <si>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</si>
  <si>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</si>
  <si>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</si>
  <si>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</si>
  <si>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</si>
  <si>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</si>
  <si>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</si>
  <si>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</si>
  <si>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</si>
  <si>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</si>
  <si>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</si>
  <si>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</si>
  <si>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</si>
  <si>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</si>
  <si>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</si>
  <si>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</si>
  <si>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</si>
  <si>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</si>
  <si>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</si>
  <si>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</si>
  <si>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</si>
  <si>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</si>
  <si>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</si>
  <si>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</si>
  <si>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</si>
  <si>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</si>
  <si>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</si>
  <si>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</si>
  <si>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</si>
  <si>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</si>
  <si>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</si>
  <si>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</si>
  <si>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</si>
  <si>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</si>
  <si>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</si>
  <si>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</si>
  <si>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</si>
  <si>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</si>
  <si>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</si>
  <si>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</si>
  <si>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</si>
  <si>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</si>
  <si>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</si>
  <si>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</si>
  <si>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</si>
  <si>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</si>
  <si>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</si>
  <si>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</si>
  <si>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</si>
  <si>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</si>
  <si>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</si>
  <si>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</si>
  <si>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</si>
  <si>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</si>
  <si>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</si>
  <si>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</si>
  <si>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</si>
  <si>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</si>
  <si>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</si>
  <si>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</si>
  <si>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</si>
  <si>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</si>
  <si>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</si>
  <si>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</si>
  <si>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</si>
  <si>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</si>
  <si>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</si>
  <si>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</si>
  <si>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</si>
  <si>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</si>
  <si>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</si>
  <si>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</si>
  <si>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</si>
  <si>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</si>
  <si>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</si>
  <si>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</si>
  <si>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</si>
  <si>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</si>
  <si>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</si>
  <si>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</si>
  <si>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</si>
  <si>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</si>
  <si>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</si>
  <si>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</si>
  <si>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</si>
  <si>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</si>
  <si>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</si>
  <si>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</si>
  <si>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</si>
  <si>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</si>
  <si>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</si>
  <si>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</si>
  <si>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</si>
  <si>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</si>
  <si>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</si>
  <si>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</si>
  <si>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</si>
  <si>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</si>
  <si>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</si>
  <si>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</si>
  <si>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</si>
  <si>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</si>
  <si>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</si>
  <si>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</si>
  <si>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</si>
  <si>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</si>
  <si>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</si>
  <si>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</si>
  <si>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</si>
  <si>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</si>
  <si>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</si>
  <si>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</si>
  <si>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</si>
  <si>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</si>
  <si>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</si>
  <si>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</si>
  <si>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</si>
  <si>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</si>
  <si>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</si>
  <si>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</si>
  <si>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</si>
  <si>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</si>
  <si>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</si>
  <si>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</si>
  <si>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</si>
  <si>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</si>
  <si>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</si>
  <si>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</si>
  <si>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</si>
  <si>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</si>
  <si>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</si>
  <si>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</si>
  <si>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</si>
  <si>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</si>
  <si>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</si>
  <si>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</si>
  <si>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</si>
  <si>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</si>
  <si>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</si>
  <si>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</si>
  <si>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</si>
  <si>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</si>
  <si>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</si>
  <si>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</si>
  <si>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</si>
  <si>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</si>
  <si>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</si>
  <si>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</si>
  <si>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</si>
  <si>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</si>
  <si>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</si>
  <si>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</si>
  <si>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</si>
  <si>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</si>
  <si>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</si>
  <si>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</si>
  <si>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</si>
  <si>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</si>
  <si>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</si>
  <si>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</si>
  <si>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</si>
  <si>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</si>
  <si>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</si>
  <si>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</si>
  <si>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</si>
  <si>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</si>
  <si>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</si>
  <si>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</si>
  <si>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</si>
  <si>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</si>
  <si>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</si>
  <si>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</si>
  <si>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</si>
  <si>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</si>
  <si>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</si>
  <si>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</si>
  <si>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</si>
  <si>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</si>
  <si>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</si>
  <si>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</si>
  <si>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</si>
  <si>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</si>
  <si>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</si>
  <si>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</si>
  <si>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</si>
  <si>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</si>
  <si>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</si>
  <si>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</si>
  <si>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</si>
  <si>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</si>
  <si>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</si>
  <si>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</si>
  <si>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</si>
  <si>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</si>
  <si>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</si>
  <si>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</si>
  <si>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</si>
  <si>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</si>
  <si>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</si>
  <si>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</si>
  <si>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</si>
  <si>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</si>
  <si>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</si>
  <si>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</si>
  <si>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</si>
  <si>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</si>
  <si>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</si>
  <si>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</si>
  <si>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</si>
  <si>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</si>
  <si>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</si>
  <si>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</si>
  <si>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</si>
  <si>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</si>
  <si>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</si>
  <si>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</si>
  <si>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</si>
  <si>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</si>
  <si>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</si>
  <si>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</si>
  <si>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</si>
  <si>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</si>
  <si>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</si>
  <si>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</si>
  <si>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</si>
  <si>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</si>
  <si>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</si>
  <si>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</si>
  <si>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</si>
  <si>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</si>
  <si>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</si>
  <si>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</si>
  <si>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</si>
  <si>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</si>
  <si>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</si>
  <si>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</si>
  <si>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</si>
  <si>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</si>
  <si>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</si>
  <si>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</si>
  <si>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</si>
  <si>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</si>
  <si>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</si>
  <si>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</si>
  <si>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</si>
  <si>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</si>
  <si>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</si>
  <si>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</si>
  <si>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</si>
  <si>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</si>
  <si>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</si>
  <si>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</si>
  <si>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</si>
  <si>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</si>
  <si>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</si>
  <si>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</si>
  <si>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</si>
  <si>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</si>
  <si>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</si>
  <si>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</si>
  <si>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</si>
  <si>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</si>
  <si>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</si>
  <si>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</si>
  <si>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</si>
  <si>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</si>
  <si>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</si>
  <si>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</si>
  <si>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</si>
  <si>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</si>
  <si>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</si>
  <si>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</si>
  <si>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</si>
  <si>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</si>
  <si>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</si>
  <si>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</si>
  <si>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</si>
  <si>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</si>
  <si>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</si>
  <si>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</si>
  <si>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</si>
  <si>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</si>
  <si>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</si>
  <si>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</si>
  <si>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</si>
  <si>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</si>
  <si>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</si>
  <si>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</si>
  <si>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</si>
  <si>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</si>
  <si>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</si>
  <si>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</si>
  <si>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</si>
  <si>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</si>
  <si>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</si>
  <si>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</si>
  <si>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</si>
  <si>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</si>
  <si>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</si>
  <si>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</si>
  <si>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</si>
  <si>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</si>
  <si>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</si>
  <si>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</si>
  <si>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</si>
  <si>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</si>
  <si>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</si>
  <si>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</si>
  <si>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</si>
  <si>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</si>
  <si>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</si>
  <si>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</si>
  <si>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</si>
  <si>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</si>
  <si>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</si>
  <si>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</si>
  <si>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</si>
  <si>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</si>
  <si>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</si>
  <si>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</si>
  <si>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</si>
  <si>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</si>
  <si>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</si>
  <si>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</si>
  <si>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</si>
  <si>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</si>
  <si>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</si>
  <si>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</si>
  <si>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</si>
  <si>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</si>
  <si>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</si>
  <si>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</si>
  <si>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</si>
  <si>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</si>
  <si>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</si>
  <si>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</si>
  <si>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</si>
  <si>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</si>
  <si>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</si>
  <si>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</si>
  <si>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</si>
  <si>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</si>
  <si>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</si>
  <si>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</si>
  <si>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</si>
  <si>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</si>
  <si>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</si>
  <si>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</si>
  <si>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</si>
  <si>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</si>
  <si>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</si>
  <si>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</si>
  <si>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</si>
  <si>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</si>
  <si>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</si>
  <si>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</si>
  <si>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</si>
  <si>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</si>
  <si>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</si>
  <si>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</si>
  <si>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</si>
  <si>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</si>
  <si>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</si>
  <si>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</si>
  <si>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</si>
  <si>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</si>
  <si>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</si>
  <si>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</si>
  <si>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</si>
  <si>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</si>
  <si>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</si>
  <si>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</si>
  <si>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</si>
  <si>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</si>
  <si>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</si>
  <si>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</si>
  <si>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</si>
  <si>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</si>
  <si>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</si>
  <si>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</si>
  <si>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</si>
  <si>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</si>
  <si>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</si>
  <si>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</si>
  <si>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</si>
  <si>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</si>
  <si>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</si>
  <si>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</si>
  <si>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</si>
  <si>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</si>
  <si>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</si>
  <si>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</si>
  <si>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</si>
  <si>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</si>
  <si>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</si>
  <si>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</si>
  <si>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</si>
  <si>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</si>
  <si>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</si>
  <si>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</si>
  <si>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</si>
  <si>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</si>
  <si>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</si>
  <si>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</si>
  <si>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</si>
  <si>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</si>
  <si>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</si>
  <si>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</si>
  <si>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</si>
  <si>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</si>
  <si>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</si>
  <si>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</si>
  <si>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</si>
  <si>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</si>
  <si>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</si>
  <si>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</si>
  <si>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</si>
  <si>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</si>
  <si>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</si>
  <si>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</si>
  <si>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</si>
  <si>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</si>
  <si>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</si>
  <si>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</si>
  <si>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</si>
  <si>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</si>
  <si>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</si>
  <si>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</si>
  <si>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</si>
  <si>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</si>
  <si>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</si>
  <si>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</si>
  <si>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</si>
  <si>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</si>
  <si>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</si>
  <si>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</si>
  <si>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</si>
  <si>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</si>
  <si>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</si>
  <si>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</si>
  <si>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</si>
  <si>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</si>
  <si>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</si>
  <si>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</si>
  <si>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</si>
  <si>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</si>
  <si>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</si>
  <si>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</si>
  <si>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</si>
  <si>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</si>
  <si>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</si>
  <si>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</si>
  <si>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</si>
  <si>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</si>
  <si>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</si>
  <si>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</si>
  <si>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</si>
  <si>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</si>
  <si>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</si>
  <si>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</si>
  <si>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</si>
  <si>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</si>
  <si>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</si>
  <si>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</si>
  <si>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</si>
  <si>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</si>
  <si>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</si>
  <si>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</si>
  <si>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</si>
  <si>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</si>
  <si>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</si>
  <si>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</si>
  <si>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</si>
  <si>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</si>
  <si>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</si>
  <si>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</si>
  <si>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</si>
  <si>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</si>
  <si>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</si>
  <si>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</si>
  <si>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</si>
  <si>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</si>
  <si>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</si>
  <si>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</si>
  <si>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</si>
  <si>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</si>
  <si>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</si>
  <si>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</si>
  <si>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</si>
  <si>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</si>
  <si>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</si>
  <si>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</si>
  <si>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</si>
  <si>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</si>
  <si>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</si>
  <si>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</si>
  <si>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</si>
  <si>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</si>
  <si>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</si>
  <si>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</si>
  <si>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</si>
  <si>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</si>
  <si>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</si>
  <si>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</si>
  <si>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</si>
  <si>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</si>
  <si>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</si>
  <si>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</si>
  <si>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</si>
  <si>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</si>
  <si>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</si>
  <si>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</si>
  <si>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</si>
  <si>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</si>
  <si>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</si>
  <si>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</si>
  <si>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</si>
  <si>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</si>
  <si>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</si>
  <si>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</si>
  <si>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</si>
  <si>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</si>
  <si>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</si>
  <si>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</si>
  <si>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</si>
  <si>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</si>
  <si>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</si>
  <si>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</si>
  <si>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</si>
  <si>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</si>
  <si>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</si>
  <si>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</si>
  <si>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</si>
  <si>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</si>
  <si>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</si>
  <si>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</si>
  <si>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</si>
  <si>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</si>
  <si>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</si>
  <si>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</si>
  <si>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</si>
  <si>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</si>
  <si>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</si>
  <si>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</si>
  <si>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</si>
  <si>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</si>
  <si>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</si>
  <si>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</si>
  <si>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</si>
  <si>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</si>
  <si>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</si>
  <si>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</si>
  <si>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</si>
  <si>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</si>
  <si>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</si>
  <si>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</si>
  <si>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</si>
  <si>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</si>
  <si>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</si>
  <si>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</si>
  <si>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</si>
  <si>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</si>
  <si>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</si>
  <si>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</si>
  <si>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</si>
  <si>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</si>
  <si>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</si>
  <si>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</si>
  <si>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</si>
  <si>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</si>
  <si>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</si>
  <si>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</si>
  <si>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</si>
  <si>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</si>
  <si>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</si>
  <si>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</si>
  <si>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</si>
  <si>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</si>
  <si>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</si>
  <si>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</si>
  <si>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</si>
  <si>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</si>
  <si>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</si>
  <si>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</si>
  <si>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</si>
  <si>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</si>
  <si>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</si>
  <si>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</si>
  <si>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</si>
  <si>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</si>
  <si>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</si>
  <si>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</si>
  <si>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</si>
  <si>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</si>
  <si>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</si>
  <si>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</si>
  <si>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</si>
  <si>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</si>
  <si>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</si>
  <si>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</si>
  <si>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</si>
  <si>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</si>
  <si>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</si>
  <si>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</si>
  <si>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</si>
  <si>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</si>
  <si>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</si>
  <si>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</si>
  <si>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</si>
  <si>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</si>
  <si>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</si>
  <si>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</si>
  <si>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</si>
  <si>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</si>
  <si>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</si>
  <si>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</si>
  <si>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</si>
  <si>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</si>
  <si>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</si>
  <si>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</si>
  <si>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</si>
  <si>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</si>
  <si>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</si>
  <si>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</si>
  <si>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</si>
  <si>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</si>
  <si>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</si>
  <si>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</si>
  <si>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</si>
  <si>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</si>
  <si>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</si>
  <si>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</si>
  <si>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</si>
  <si>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</si>
  <si>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</si>
  <si>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</si>
  <si>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</si>
  <si>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</si>
  <si>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</si>
  <si>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</si>
  <si>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</si>
  <si>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</si>
  <si>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</si>
  <si>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</si>
  <si>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</si>
  <si>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</si>
  <si>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</si>
  <si>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</si>
  <si>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</si>
  <si>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</si>
  <si>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</si>
  <si>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</si>
  <si>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</si>
  <si>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</si>
  <si>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</si>
  <si>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</si>
  <si>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</si>
  <si>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</si>
  <si>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</si>
  <si>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</si>
  <si>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</si>
  <si>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</si>
  <si>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</si>
  <si>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</si>
  <si>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</si>
  <si>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</si>
  <si>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</si>
  <si>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</si>
  <si>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</si>
  <si>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</si>
  <si>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</si>
  <si>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</si>
  <si>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</si>
  <si>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</si>
  <si>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</si>
  <si>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</si>
  <si>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</si>
  <si>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</si>
  <si>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</si>
  <si>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</si>
  <si>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</si>
  <si>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</si>
  <si>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</si>
  <si>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</si>
  <si>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</si>
  <si>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</si>
  <si>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</si>
  <si>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</si>
  <si>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</si>
  <si>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</si>
  <si>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</si>
  <si>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</si>
  <si>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</si>
  <si>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</si>
  <si>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</si>
  <si>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</si>
  <si>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</si>
  <si>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</si>
  <si>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</si>
  <si>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</si>
  <si>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</si>
  <si>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</si>
  <si>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</si>
  <si>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</si>
  <si>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</si>
  <si>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</si>
  <si>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</si>
  <si>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</si>
  <si>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</si>
  <si>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</si>
  <si>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</si>
  <si>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</si>
  <si>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</si>
  <si>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</si>
  <si>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</si>
  <si>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</si>
  <si>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</si>
  <si>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</si>
  <si>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</si>
  <si>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</si>
  <si>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</si>
  <si>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</si>
  <si>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</si>
  <si>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</si>
  <si>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</si>
  <si>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</si>
  <si>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</si>
  <si>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</si>
  <si>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</si>
  <si>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</si>
  <si>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</si>
  <si>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</si>
  <si>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</si>
  <si>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</si>
  <si>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</si>
  <si>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</si>
  <si>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</si>
  <si>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</si>
  <si>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</si>
  <si>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</si>
  <si>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</si>
  <si>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</si>
  <si>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</si>
  <si>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</si>
  <si>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</si>
  <si>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</si>
  <si>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</si>
  <si>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</si>
  <si>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</si>
  <si>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</si>
  <si>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</si>
  <si>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</si>
  <si>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</si>
  <si>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</si>
  <si>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</si>
  <si>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</si>
  <si>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</si>
  <si>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</si>
  <si>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</si>
  <si>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</si>
  <si>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</si>
  <si>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</si>
  <si>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</si>
  <si>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</si>
  <si>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</si>
  <si>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</si>
  <si>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</si>
  <si>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</si>
  <si>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</si>
  <si>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</si>
  <si>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</si>
  <si>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</si>
  <si>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</si>
  <si>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</si>
  <si>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</si>
  <si>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</si>
  <si>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</si>
  <si>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</si>
  <si>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</si>
  <si>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</si>
  <si>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</si>
  <si>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</si>
  <si>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</si>
  <si>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</si>
  <si>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</si>
  <si>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</si>
  <si>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</si>
  <si>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</si>
  <si>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</si>
  <si>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</si>
  <si>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</si>
  <si>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</si>
  <si>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</si>
  <si>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</si>
  <si>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</si>
  <si>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</si>
  <si>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</si>
  <si>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</si>
  <si>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</si>
  <si>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</si>
  <si>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</si>
  <si>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</si>
  <si>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</si>
  <si>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</si>
  <si>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</si>
  <si>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</si>
  <si>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</si>
  <si>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</si>
  <si>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</si>
  <si>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</si>
  <si>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</si>
  <si>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</si>
  <si>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</si>
  <si>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</si>
  <si>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</si>
  <si>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</si>
  <si>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</si>
  <si>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</si>
  <si>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</si>
  <si>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</si>
  <si>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</si>
  <si>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</si>
  <si>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</si>
  <si>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</si>
  <si>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</si>
  <si>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</si>
  <si>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</si>
  <si>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</si>
  <si>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</si>
  <si>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</si>
  <si>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</si>
  <si>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</si>
  <si>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</si>
  <si>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</si>
  <si>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</si>
  <si>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</si>
  <si>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</si>
  <si>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</si>
  <si>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</si>
  <si>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</si>
  <si>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</si>
  <si>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</si>
  <si>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</si>
  <si>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</si>
  <si>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</si>
  <si>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</si>
  <si>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</si>
  <si>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</si>
  <si>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</si>
  <si>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</si>
  <si>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</si>
  <si>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</si>
  <si>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</si>
  <si>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</si>
  <si>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</si>
  <si>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</si>
  <si>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</si>
  <si>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</si>
  <si>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</si>
  <si>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</si>
  <si>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</si>
  <si>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</si>
  <si>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</si>
  <si>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</si>
  <si>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</si>
  <si>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</si>
  <si>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</si>
  <si>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</si>
  <si>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</si>
  <si>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</si>
  <si>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</si>
  <si>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</si>
  <si>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</si>
  <si>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</si>
  <si>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</si>
  <si>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</si>
  <si>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</si>
  <si>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</si>
  <si>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</si>
  <si>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</si>
  <si>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</si>
  <si>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</si>
  <si>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</si>
  <si>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</si>
  <si>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</si>
  <si>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</si>
  <si>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</si>
  <si>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</si>
  <si>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</si>
  <si>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</si>
  <si>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</si>
  <si>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</si>
  <si>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</si>
  <si>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</si>
  <si>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</si>
  <si>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</si>
  <si>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</si>
  <si>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</si>
  <si>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</si>
  <si>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</si>
  <si>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</si>
  <si>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</si>
  <si>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</si>
  <si>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</si>
  <si>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</si>
  <si>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</si>
  <si>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</si>
  <si>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</si>
  <si>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</si>
  <si>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</si>
  <si>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</si>
  <si>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</si>
  <si>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</si>
  <si>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</si>
  <si>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</si>
  <si>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</si>
  <si>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</si>
  <si>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</si>
  <si>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</si>
  <si>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</si>
  <si>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</si>
  <si>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</si>
  <si>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</si>
  <si>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</si>
  <si>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</si>
  <si>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</si>
  <si>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</si>
  <si>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</si>
  <si>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</si>
  <si>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</si>
  <si>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</si>
  <si>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</si>
  <si>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</si>
  <si>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</si>
  <si>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</si>
  <si>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</si>
  <si>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</si>
  <si>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</si>
  <si>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</si>
  <si>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</si>
  <si>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</si>
  <si>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</si>
  <si>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</si>
  <si>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</si>
  <si>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</si>
  <si>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</si>
  <si>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</si>
  <si>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</si>
  <si>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</si>
  <si>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</si>
  <si>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</si>
  <si>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</si>
  <si>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</si>
  <si>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</si>
  <si>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</si>
  <si>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</si>
  <si>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</si>
  <si>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</si>
  <si>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</si>
  <si>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</si>
  <si>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</si>
  <si>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</si>
  <si>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</si>
  <si>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</si>
  <si>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</si>
  <si>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</si>
  <si>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</si>
  <si>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</si>
  <si>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</si>
  <si>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</si>
  <si>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</si>
  <si>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</si>
  <si>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</si>
  <si>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</si>
  <si>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</si>
  <si>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</si>
  <si>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</si>
  <si>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</si>
  <si>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</si>
  <si>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</si>
  <si>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</si>
  <si>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</si>
  <si>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</si>
  <si>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</si>
  <si>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</si>
  <si>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</si>
  <si>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</si>
  <si>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</si>
  <si>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</si>
  <si>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</si>
  <si>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</si>
  <si>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</si>
  <si>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</si>
  <si>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</si>
  <si>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</si>
  <si>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</si>
  <si>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</si>
  <si>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</si>
  <si>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</si>
  <si>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</si>
  <si>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</si>
  <si>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</si>
  <si>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</si>
  <si>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</si>
  <si>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</si>
  <si>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</si>
  <si>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</si>
  <si>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</si>
  <si>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</si>
  <si>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</si>
  <si>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</si>
  <si>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</si>
  <si>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</si>
  <si>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</si>
  <si>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</si>
  <si>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</si>
  <si>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</si>
  <si>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</si>
  <si>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</si>
  <si>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</si>
  <si>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</si>
  <si>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</si>
  <si>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</si>
  <si>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</si>
  <si>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</si>
  <si>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</si>
  <si>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</si>
  <si>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</si>
  <si>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</si>
  <si>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</si>
  <si>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</si>
  <si>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</si>
  <si>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</si>
  <si>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</si>
  <si>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</si>
  <si>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</si>
  <si>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</si>
  <si>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</si>
  <si>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</si>
  <si>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</si>
  <si>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</si>
  <si>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</si>
  <si>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</si>
  <si>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</si>
  <si>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</si>
  <si>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</si>
  <si>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</si>
  <si>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</si>
  <si>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</si>
  <si>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</si>
  <si>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</si>
  <si>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</si>
  <si>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</si>
  <si>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</si>
  <si>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</si>
  <si>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</si>
  <si>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</si>
  <si>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</si>
  <si>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</si>
  <si>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</si>
  <si>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</si>
  <si>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</si>
  <si>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</si>
  <si>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</si>
  <si>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</si>
  <si>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</si>
  <si>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</si>
  <si>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</si>
  <si>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</si>
  <si>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</si>
  <si>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</si>
  <si>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</si>
  <si>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</si>
  <si>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</si>
  <si>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</si>
  <si>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</si>
  <si>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</si>
  <si>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</si>
  <si>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</si>
  <si>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</si>
  <si>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</si>
  <si>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</si>
  <si>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</si>
  <si>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</si>
  <si>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</si>
  <si>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</si>
  <si>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</si>
  <si>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</si>
  <si>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</si>
  <si>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</si>
  <si>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</si>
  <si>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</si>
  <si>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</si>
  <si>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</si>
  <si>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</si>
  <si>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</si>
  <si>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</si>
  <si>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</si>
  <si>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</si>
  <si>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</si>
  <si>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</si>
  <si>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</si>
  <si>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</si>
  <si>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</si>
  <si>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</si>
  <si>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</si>
  <si>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</si>
  <si>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</si>
  <si>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</si>
  <si>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</si>
  <si>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</si>
  <si>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</si>
  <si>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</si>
  <si>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</si>
  <si>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</si>
  <si>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</si>
  <si>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</si>
  <si>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</si>
  <si>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</si>
  <si>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</si>
  <si>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</si>
  <si>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</si>
  <si>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</si>
  <si>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</si>
  <si>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</si>
  <si>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</si>
  <si>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</si>
  <si>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</si>
  <si>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</si>
  <si>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</si>
  <si>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</si>
  <si>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</si>
  <si>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</si>
  <si>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</si>
  <si>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</si>
  <si>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</si>
  <si>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</si>
  <si>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</si>
  <si>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</si>
  <si>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</si>
  <si>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</si>
  <si>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</si>
  <si>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</si>
  <si>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</si>
  <si>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</si>
  <si>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</si>
  <si>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</si>
  <si>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</si>
  <si>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</si>
  <si>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</si>
  <si>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</si>
  <si>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</si>
  <si>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</si>
  <si>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</si>
  <si>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</si>
  <si>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</si>
  <si>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</si>
  <si>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</si>
  <si>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</si>
  <si>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</si>
  <si>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</si>
  <si>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</si>
  <si>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</si>
  <si>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</si>
  <si>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</si>
  <si>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</si>
  <si>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</si>
  <si>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</si>
  <si>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</si>
  <si>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</si>
  <si>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</si>
  <si>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</si>
  <si>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</si>
  <si>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</si>
  <si>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</si>
  <si>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</si>
  <si>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</si>
  <si>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</si>
  <si>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</si>
  <si>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</si>
  <si>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</si>
  <si>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</si>
  <si>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</si>
  <si>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</si>
  <si>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</si>
  <si>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</si>
  <si>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</si>
  <si>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</si>
  <si>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</si>
  <si>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</si>
  <si>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</si>
  <si>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</si>
  <si>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</si>
  <si>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</si>
  <si>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</si>
  <si>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</si>
  <si>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</si>
  <si>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</si>
  <si>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</si>
  <si>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</si>
  <si>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</si>
  <si>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</si>
  <si>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</si>
  <si>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</si>
  <si>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</si>
  <si>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</si>
  <si>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</si>
  <si>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</si>
  <si>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</si>
  <si>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</si>
  <si>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</si>
  <si>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</si>
  <si>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</si>
  <si>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</si>
  <si>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</si>
  <si>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</si>
  <si>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</si>
  <si>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</si>
  <si>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</si>
  <si>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</si>
  <si>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</si>
  <si>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</si>
  <si>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</si>
  <si>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</si>
  <si>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</si>
  <si>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</si>
  <si>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</si>
  <si>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</si>
  <si>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</si>
  <si>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</si>
  <si>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</si>
  <si>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</si>
  <si>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</si>
  <si>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</si>
  <si>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</si>
  <si>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</si>
  <si>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</si>
  <si>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</si>
  <si>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</si>
  <si>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</si>
  <si>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</si>
  <si>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</si>
  <si>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</si>
  <si>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</si>
  <si>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</si>
  <si>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</si>
  <si>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</si>
  <si>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</si>
  <si>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</si>
  <si>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</si>
  <si>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</si>
  <si>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</si>
  <si>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</si>
  <si>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</si>
  <si>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</si>
  <si>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</si>
  <si>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</si>
  <si>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</si>
  <si>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</si>
  <si>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</si>
  <si>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</si>
  <si>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</si>
  <si>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</si>
  <si>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</si>
  <si>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</si>
  <si>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</si>
  <si>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</si>
  <si>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</si>
  <si>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</si>
  <si>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</si>
  <si>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</si>
  <si>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</si>
  <si>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</si>
  <si>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</si>
  <si>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</si>
  <si>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</si>
  <si>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</si>
  <si>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</si>
  <si>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</si>
  <si>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</si>
  <si>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</si>
  <si>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</si>
  <si>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</si>
  <si>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</si>
  <si>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</si>
  <si>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</si>
  <si>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</si>
  <si>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</si>
  <si>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</si>
  <si>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</si>
  <si>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</si>
  <si>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</si>
  <si>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</si>
  <si>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</si>
  <si>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</si>
  <si>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</si>
  <si>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</si>
  <si>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</si>
  <si>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</si>
  <si>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</si>
  <si>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</si>
  <si>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</si>
  <si>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</si>
  <si>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</si>
  <si>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</si>
  <si>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</si>
  <si>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</si>
  <si>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</si>
  <si>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</si>
  <si>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</si>
  <si>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</si>
  <si>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</si>
  <si>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</si>
  <si>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</si>
  <si>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</si>
  <si>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</si>
  <si>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</si>
  <si>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</si>
  <si>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</si>
  <si>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</si>
  <si>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</si>
  <si>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</si>
  <si>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</si>
  <si>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</si>
  <si>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</si>
  <si>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</si>
  <si>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</si>
  <si>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</si>
  <si>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</si>
  <si>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</si>
  <si>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</si>
  <si>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</si>
  <si>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</si>
  <si>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</si>
  <si>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</si>
  <si>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</si>
  <si>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</si>
  <si>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</si>
  <si>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</si>
  <si>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</si>
  <si>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</si>
  <si>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</si>
  <si>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</si>
  <si>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</si>
  <si>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</si>
  <si>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</si>
  <si>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</si>
  <si>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</si>
  <si>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</si>
  <si>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</si>
  <si>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</si>
  <si>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</si>
  <si>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</si>
  <si>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</si>
  <si>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</si>
  <si>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</si>
  <si>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</si>
  <si>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</si>
  <si>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</si>
  <si>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</si>
  <si>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</si>
  <si>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</si>
  <si>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</si>
  <si>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</si>
  <si>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</si>
  <si>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</si>
  <si>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</si>
  <si>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</si>
  <si>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</si>
  <si>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</si>
  <si>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</si>
  <si>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</si>
  <si>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</si>
  <si>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</si>
  <si>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</si>
  <si>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</si>
  <si>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</si>
  <si>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</si>
  <si>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</si>
  <si>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</si>
  <si>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</si>
  <si>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</si>
  <si>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</si>
  <si>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</si>
  <si>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</si>
  <si>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</si>
  <si>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</si>
  <si>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</si>
  <si>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</si>
  <si>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</si>
  <si>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</si>
  <si>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</si>
  <si>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</si>
  <si>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</si>
  <si>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</si>
  <si>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</si>
  <si>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</si>
  <si>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</si>
  <si>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</si>
  <si>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</si>
  <si>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</si>
  <si>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</si>
  <si>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</si>
  <si>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</si>
  <si>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</si>
  <si>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</si>
  <si>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</si>
  <si>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</si>
  <si>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</si>
  <si>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</si>
  <si>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</si>
  <si>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</si>
  <si>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</si>
  <si>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</si>
  <si>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</si>
  <si>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</si>
  <si>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</si>
  <si>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</si>
  <si>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</si>
  <si>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</si>
  <si>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</si>
  <si>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</si>
  <si>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</si>
  <si>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</si>
  <si>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</si>
  <si>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</si>
  <si>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</si>
  <si>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</si>
  <si>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</si>
  <si>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</si>
  <si>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</si>
  <si>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</si>
  <si>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</si>
  <si>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</si>
  <si>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</si>
  <si>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</si>
  <si>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</si>
  <si>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</si>
  <si>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</si>
  <si>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</si>
  <si>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</si>
  <si>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</si>
  <si>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</si>
  <si>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</si>
  <si>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</si>
  <si>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</si>
  <si>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</si>
  <si>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</si>
  <si>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</si>
  <si>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</si>
  <si>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</si>
  <si>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</si>
  <si>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</si>
  <si>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</si>
  <si>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</si>
  <si>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</si>
  <si>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</si>
  <si>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</si>
  <si>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</si>
  <si>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</si>
  <si>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</si>
  <si>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</si>
  <si>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</si>
  <si>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</si>
  <si>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</si>
  <si>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</si>
  <si>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</si>
  <si>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</si>
  <si>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</si>
  <si>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</si>
  <si>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</si>
  <si>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</si>
  <si>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</si>
  <si>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</si>
  <si>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</si>
  <si>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</si>
  <si>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</si>
  <si>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</si>
  <si>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</si>
  <si>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</si>
  <si>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</si>
  <si>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</si>
  <si>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</si>
  <si>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</si>
  <si>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</si>
  <si>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</si>
  <si>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</si>
  <si>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</si>
  <si>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</si>
  <si>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</si>
  <si>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</si>
  <si>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</si>
  <si>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</si>
  <si>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</si>
  <si>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</si>
  <si>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</si>
  <si>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</si>
  <si>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</si>
  <si>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</si>
  <si>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</si>
  <si>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</si>
  <si>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</si>
  <si>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</si>
  <si>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</si>
  <si>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</si>
  <si>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</si>
  <si>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</si>
  <si>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</si>
  <si>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</si>
  <si>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</si>
  <si>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</si>
  <si>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</si>
  <si>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</si>
  <si>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</si>
  <si>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</si>
  <si>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</si>
  <si>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</si>
  <si>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</si>
  <si>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</si>
  <si>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</si>
  <si>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</si>
  <si>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</si>
  <si>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</si>
  <si>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</si>
  <si>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</si>
  <si>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</si>
  <si>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</si>
  <si>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</si>
  <si>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</si>
  <si>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</si>
  <si>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</si>
  <si>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</si>
  <si>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</si>
  <si>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</si>
  <si>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</si>
  <si>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</si>
  <si>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</si>
  <si>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</si>
  <si>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</si>
  <si>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</si>
  <si>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</si>
  <si>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</si>
  <si>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</si>
  <si>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</si>
  <si>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</si>
  <si>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</si>
  <si>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</si>
  <si>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</si>
  <si>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</si>
  <si>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</si>
  <si>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</si>
  <si>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</si>
  <si>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</si>
  <si>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</si>
  <si>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</si>
  <si>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</si>
  <si>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</si>
  <si>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</si>
  <si>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</si>
  <si>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</si>
  <si>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</si>
  <si>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</si>
  <si>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</si>
  <si>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</si>
  <si>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</si>
  <si>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</si>
  <si>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</si>
  <si>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</si>
  <si>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</si>
  <si>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</si>
  <si>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</si>
  <si>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</si>
  <si>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</si>
  <si>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</si>
  <si>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</si>
  <si>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</si>
  <si>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</si>
  <si>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</si>
  <si>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</si>
  <si>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</si>
  <si>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</si>
  <si>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</si>
  <si>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</si>
  <si>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</si>
  <si>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</si>
  <si>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</si>
  <si>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</si>
  <si>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</si>
  <si>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</si>
  <si>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</si>
  <si>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</si>
  <si>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</si>
  <si>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</si>
  <si>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</si>
  <si>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</si>
  <si>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</si>
  <si>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</si>
  <si>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</si>
  <si>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</si>
  <si>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</si>
  <si>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</si>
  <si>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</si>
  <si>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</si>
  <si>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</si>
  <si>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</si>
  <si>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</si>
  <si>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</si>
  <si>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</si>
  <si>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</si>
  <si>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</si>
  <si>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</si>
  <si>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</si>
  <si>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</si>
  <si>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</si>
  <si>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</si>
  <si>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</si>
  <si>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</si>
  <si>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</si>
  <si>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</si>
  <si>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</si>
  <si>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</si>
  <si>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</si>
  <si>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</si>
  <si>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</si>
  <si>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</si>
  <si>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</si>
  <si>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</si>
  <si>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</si>
  <si>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</si>
  <si>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</si>
  <si>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</si>
  <si>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</si>
  <si>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</si>
  <si>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</si>
  <si>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</si>
  <si>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</si>
  <si>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</si>
  <si>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</si>
  <si>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</si>
  <si>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</si>
  <si>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</si>
  <si>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</si>
  <si>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</si>
  <si>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</si>
  <si>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</si>
  <si>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</si>
  <si>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</si>
  <si>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</si>
  <si>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</si>
  <si>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</si>
  <si>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</si>
  <si>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</si>
  <si>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</si>
  <si>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</si>
  <si>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</si>
  <si>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</si>
  <si>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</si>
  <si>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</si>
  <si>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</si>
  <si>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</si>
  <si>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</si>
  <si>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</si>
  <si>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</si>
  <si>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</si>
  <si>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</si>
  <si>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</si>
  <si>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</si>
  <si>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</si>
  <si>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</si>
  <si>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</si>
  <si>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</si>
  <si>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</si>
  <si>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</si>
  <si>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</si>
  <si>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</si>
  <si>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</si>
  <si>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</si>
  <si>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</si>
  <si>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</si>
  <si>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</si>
  <si>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</si>
  <si>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</si>
  <si>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</si>
  <si>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</si>
  <si>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</si>
  <si>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</si>
  <si>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</si>
  <si>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</si>
  <si>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</si>
  <si>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</si>
  <si>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</si>
  <si>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</si>
  <si>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</si>
  <si>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</si>
  <si>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</si>
  <si>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</si>
  <si>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</si>
  <si>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</si>
  <si>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</si>
  <si>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</si>
  <si>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</si>
  <si>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</si>
  <si>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</si>
  <si>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</si>
  <si>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</si>
  <si>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</si>
  <si>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</si>
  <si>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</si>
  <si>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</si>
  <si>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</si>
  <si>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</si>
  <si>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</si>
  <si>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</si>
  <si>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</si>
  <si>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</si>
  <si>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</si>
  <si>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</si>
  <si>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</si>
  <si>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</si>
  <si>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</si>
  <si>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</si>
  <si>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</si>
  <si>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</si>
  <si>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</si>
  <si>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</si>
  <si>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</si>
  <si>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</si>
  <si>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</si>
  <si>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</si>
  <si>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</si>
  <si>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</si>
  <si>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</si>
  <si>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</si>
  <si>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</si>
  <si>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</si>
  <si>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</si>
  <si>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</si>
  <si>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</si>
  <si>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</si>
  <si>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</si>
  <si>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</si>
  <si>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</si>
  <si>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</si>
  <si>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</si>
  <si>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</si>
  <si>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</si>
  <si>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</si>
  <si>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</si>
  <si>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</si>
  <si>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</si>
  <si>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</si>
  <si>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</si>
  <si>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</si>
  <si>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</si>
  <si>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</si>
  <si>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</si>
  <si>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</si>
  <si>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</si>
  <si>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</si>
  <si>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</si>
  <si>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</si>
  <si>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</si>
  <si>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</si>
  <si>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</si>
  <si>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</si>
  <si>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</si>
  <si>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</si>
  <si>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</si>
  <si>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</si>
  <si>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</si>
  <si>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</si>
  <si>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</si>
  <si>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</si>
  <si>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</si>
  <si>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</si>
  <si>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</si>
  <si>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</si>
  <si>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</si>
  <si>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</si>
  <si>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</si>
  <si>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</si>
  <si>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</si>
  <si>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</si>
  <si>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</si>
  <si>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</si>
  <si>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</si>
  <si>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</si>
  <si>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</si>
  <si>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</si>
  <si>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</si>
  <si>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</si>
  <si>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</si>
  <si>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</si>
  <si>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</si>
  <si>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</si>
  <si>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</si>
  <si>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</si>
  <si>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</si>
  <si>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</si>
  <si>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</si>
  <si>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</si>
  <si>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</si>
  <si>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</si>
  <si>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</si>
  <si>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</si>
  <si>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</si>
  <si>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</si>
  <si>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</si>
  <si>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</si>
  <si>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</si>
  <si>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</si>
  <si>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</si>
  <si>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</si>
  <si>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</si>
  <si>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</si>
  <si>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</si>
  <si>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</si>
  <si>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</si>
  <si>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</si>
  <si>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</si>
  <si>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</si>
  <si>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</si>
  <si>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</si>
  <si>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</si>
  <si>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</si>
  <si>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</si>
  <si>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</si>
  <si>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</si>
  <si>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</si>
  <si>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</si>
  <si>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</si>
  <si>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</si>
  <si>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</si>
  <si>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</si>
  <si>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</si>
  <si>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</si>
  <si>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</si>
  <si>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</si>
  <si>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</si>
  <si>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</si>
  <si>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</si>
  <si>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</si>
  <si>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</si>
  <si>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</si>
  <si>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</si>
  <si>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</si>
  <si>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</si>
  <si>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</si>
  <si>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</si>
  <si>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</si>
  <si>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</si>
  <si>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</si>
  <si>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</si>
  <si>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</si>
  <si>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</si>
  <si>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</si>
  <si>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</si>
  <si>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</si>
  <si>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</si>
  <si>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</si>
  <si>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</si>
  <si>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</si>
  <si>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</si>
  <si>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</si>
  <si>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</si>
  <si>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</si>
  <si>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</si>
  <si>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</si>
  <si>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</si>
  <si>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</si>
  <si>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</si>
  <si>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</si>
  <si>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</si>
  <si>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</si>
  <si>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</si>
  <si>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</si>
  <si>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</si>
  <si>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</si>
  <si>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</si>
  <si>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</si>
  <si>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</si>
  <si>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</si>
  <si>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</si>
  <si>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</si>
  <si>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</si>
  <si>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</si>
  <si>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</si>
  <si>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</si>
  <si>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</si>
  <si>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</si>
  <si>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</si>
  <si>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</si>
  <si>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</si>
  <si>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</si>
  <si>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</si>
  <si>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</si>
  <si>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</si>
  <si>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</si>
  <si>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</si>
  <si>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</si>
  <si>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</si>
  <si>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</si>
  <si>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</si>
  <si>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</si>
  <si>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</si>
  <si>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</si>
  <si>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</si>
  <si>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</si>
  <si>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</si>
  <si>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</si>
  <si>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</si>
  <si>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</si>
  <si>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</si>
  <si>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</si>
  <si>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</si>
  <si>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</si>
  <si>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</si>
  <si>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</si>
  <si>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</si>
  <si>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</si>
  <si>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</si>
  <si>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</si>
  <si>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</si>
  <si>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</si>
  <si>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</si>
  <si>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</si>
  <si>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</si>
  <si>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</si>
  <si>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</si>
  <si>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</si>
  <si>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</si>
  <si>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</si>
  <si>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</si>
  <si>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</si>
  <si>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</si>
  <si>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</si>
  <si>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</si>
  <si>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</si>
  <si>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</si>
  <si>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</si>
  <si>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</si>
  <si>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</si>
  <si>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</si>
  <si>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</si>
  <si>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</si>
  <si>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</si>
  <si>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</si>
  <si>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</si>
  <si>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</si>
  <si>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</si>
  <si>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</si>
  <si>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</si>
  <si>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</si>
  <si>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</si>
  <si>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</si>
  <si>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</si>
  <si>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</si>
  <si>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</si>
  <si>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</si>
  <si>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</si>
  <si>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</si>
  <si>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</si>
  <si>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</si>
  <si>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</si>
  <si>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</si>
  <si>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</si>
  <si>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</si>
  <si>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</si>
  <si>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</si>
  <si>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</si>
  <si>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</si>
  <si>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</si>
  <si>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</si>
  <si>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</si>
  <si>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</si>
  <si>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</si>
  <si>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</si>
  <si>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</si>
  <si>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</si>
  <si>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</si>
  <si>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</si>
  <si>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</si>
  <si>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</si>
  <si>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</si>
  <si>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</si>
  <si>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</si>
  <si>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</si>
  <si>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</si>
  <si>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</si>
  <si>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</si>
  <si>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</si>
  <si>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</si>
  <si>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</si>
  <si>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</si>
  <si>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</si>
  <si>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</si>
  <si>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</si>
  <si>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</si>
  <si>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</si>
  <si>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</si>
  <si>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</si>
  <si>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</si>
  <si>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</si>
  <si>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</si>
  <si>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</si>
  <si>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</si>
  <si>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</si>
  <si>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</si>
  <si>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</si>
  <si>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</si>
  <si>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</si>
  <si>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</si>
  <si>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</si>
  <si>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</si>
  <si>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</si>
  <si>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</si>
  <si>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</si>
  <si>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</si>
  <si>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</si>
  <si>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</si>
  <si>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</si>
  <si>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</si>
  <si>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</si>
  <si>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</si>
  <si>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</si>
  <si>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</si>
  <si>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</si>
  <si>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</si>
  <si>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</si>
  <si>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</si>
  <si>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</si>
  <si>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</si>
  <si>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</si>
  <si>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</si>
  <si>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</si>
  <si>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</si>
  <si>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</si>
  <si>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</si>
  <si>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</si>
  <si>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</si>
  <si>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</si>
  <si>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</si>
  <si>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</si>
  <si>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</si>
  <si>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</si>
  <si>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</si>
  <si>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</si>
  <si>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</si>
  <si>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</si>
  <si>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</si>
  <si>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</si>
  <si>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</si>
  <si>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</si>
  <si>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</si>
  <si>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</si>
  <si>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</si>
  <si>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</si>
  <si>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</si>
  <si>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</si>
  <si>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</si>
  <si>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</si>
  <si>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</si>
  <si>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</si>
  <si>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</si>
  <si>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</si>
  <si>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</si>
  <si>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</si>
  <si>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</si>
  <si>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</si>
  <si>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</si>
  <si>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</si>
  <si>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</si>
  <si>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</si>
  <si>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</si>
  <si>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</si>
  <si>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</si>
  <si>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</si>
  <si>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</si>
  <si>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</si>
  <si>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</si>
  <si>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</si>
  <si>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</si>
  <si>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</si>
  <si>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</si>
  <si>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</si>
  <si>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</si>
  <si>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</si>
  <si>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</si>
  <si>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</si>
  <si>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</si>
  <si>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</si>
  <si>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</si>
  <si>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</si>
  <si>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</si>
  <si>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</si>
  <si>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</si>
  <si>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</si>
  <si>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</si>
  <si>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</si>
  <si>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</si>
  <si>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</si>
  <si>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</si>
  <si>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</si>
  <si>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</si>
  <si>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</si>
  <si>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</si>
  <si>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</si>
  <si>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</si>
  <si>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</si>
  <si>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</si>
  <si>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</si>
  <si>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</si>
  <si>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</si>
  <si>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</si>
  <si>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</si>
  <si>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</si>
  <si>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</si>
  <si>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</si>
  <si>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</si>
  <si>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</si>
  <si>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</si>
  <si>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</si>
  <si>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</si>
  <si>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</si>
  <si>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</si>
  <si>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</si>
  <si>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</si>
  <si>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</si>
  <si>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</si>
  <si>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</si>
  <si>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</si>
  <si>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</si>
  <si>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</si>
  <si>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</si>
  <si>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</si>
  <si>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</si>
  <si>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</si>
  <si>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</si>
  <si>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</si>
  <si>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</si>
  <si>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</si>
  <si>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</si>
  <si>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</si>
  <si>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</si>
  <si>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</si>
  <si>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</si>
  <si>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</si>
  <si>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</si>
  <si>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</si>
  <si>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</si>
  <si>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</si>
  <si>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</si>
  <si>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</si>
  <si>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</si>
  <si>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</si>
  <si>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</si>
  <si>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</si>
  <si>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</si>
  <si>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</si>
  <si>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</si>
  <si>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</si>
  <si>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</si>
  <si>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</si>
  <si>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</si>
  <si>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</si>
  <si>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</si>
  <si>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</si>
  <si>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</si>
  <si>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</si>
  <si>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</si>
  <si>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</si>
  <si>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</si>
  <si>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</si>
  <si>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</si>
  <si>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</si>
  <si>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</si>
  <si>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</si>
  <si>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</si>
  <si>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</si>
  <si>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</si>
  <si>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</si>
  <si>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</si>
  <si>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</si>
  <si>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</si>
  <si>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</si>
  <si>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</si>
  <si>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</si>
  <si>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</si>
  <si>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</si>
  <si>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</si>
  <si>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</si>
  <si>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</si>
  <si>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</si>
  <si>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</si>
  <si>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</si>
  <si>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</si>
  <si>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</si>
  <si>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</si>
  <si>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</si>
  <si>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</si>
  <si>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</si>
  <si>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</si>
  <si>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</si>
  <si>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</si>
  <si>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</si>
  <si>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</si>
  <si>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</si>
  <si>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</si>
  <si>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</si>
  <si>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</si>
  <si>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</si>
  <si>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</si>
  <si>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</si>
  <si>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</si>
  <si>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</si>
  <si>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</si>
  <si>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</si>
  <si>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</si>
  <si>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</si>
  <si>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</si>
  <si>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</si>
  <si>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</si>
  <si>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</si>
  <si>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</si>
  <si>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</si>
  <si>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</si>
  <si>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</si>
  <si>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</si>
  <si>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</si>
  <si>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</si>
  <si>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</si>
  <si>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</si>
  <si>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</si>
  <si>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</si>
  <si>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</si>
  <si>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</si>
  <si>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</si>
  <si>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</si>
  <si>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</si>
  <si>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</si>
  <si>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</si>
  <si>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</si>
  <si>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</si>
  <si>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</si>
  <si>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</si>
  <si>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</si>
  <si>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</si>
  <si>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</si>
  <si>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</si>
  <si>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</si>
  <si>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</si>
  <si>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</si>
  <si>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</si>
  <si>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</si>
  <si>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</si>
  <si>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</si>
  <si>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</si>
  <si>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</si>
  <si>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</si>
  <si>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</si>
  <si>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</si>
  <si>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</si>
  <si>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</si>
  <si>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</si>
  <si>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</si>
  <si>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</si>
  <si>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</si>
  <si>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</si>
  <si>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</si>
  <si>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</si>
  <si>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</si>
  <si>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</si>
  <si>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</si>
  <si>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</si>
  <si>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</si>
  <si>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</si>
  <si>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</si>
  <si>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</si>
  <si>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</si>
  <si>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</si>
  <si>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</si>
  <si>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</si>
  <si>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</si>
  <si>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</si>
  <si>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</si>
  <si>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</si>
  <si>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</si>
  <si>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</si>
  <si>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</si>
  <si>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</si>
  <si>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</si>
  <si>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</si>
  <si>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</si>
  <si>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</si>
  <si>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</si>
  <si>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</si>
  <si>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</si>
  <si>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</si>
  <si>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</si>
  <si>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</si>
  <si>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</si>
  <si>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</si>
  <si>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</si>
  <si>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</si>
  <si>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</si>
  <si>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</si>
  <si>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</si>
  <si>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</si>
  <si>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</si>
  <si>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</si>
  <si>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</si>
  <si>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</si>
  <si>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</si>
  <si>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</si>
  <si>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</si>
  <si>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</si>
  <si>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</si>
  <si>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</si>
  <si>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</si>
  <si>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</si>
  <si>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</si>
  <si>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</si>
  <si>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</si>
  <si>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</si>
  <si>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</si>
  <si>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</si>
  <si>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</si>
  <si>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</si>
  <si>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</si>
  <si>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</si>
  <si>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</si>
  <si>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</si>
  <si>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</si>
  <si>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</si>
  <si>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</si>
  <si>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</si>
  <si>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</si>
  <si>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</si>
  <si>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</si>
  <si>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</si>
  <si>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</si>
  <si>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</si>
  <si>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</si>
  <si>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</si>
  <si>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</si>
  <si>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</si>
  <si>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</si>
  <si>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</si>
  <si>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</si>
  <si>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</si>
  <si>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</si>
  <si>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</si>
  <si>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</si>
  <si>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</si>
  <si>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</si>
  <si>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</si>
  <si>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</si>
  <si>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</si>
  <si>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</si>
  <si>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</si>
  <si>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</si>
  <si>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</si>
  <si>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</si>
  <si>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</si>
  <si>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</si>
  <si>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</si>
  <si>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</si>
  <si>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</si>
  <si>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</si>
  <si>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</si>
  <si>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</si>
  <si>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</si>
  <si>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</si>
  <si>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</si>
  <si>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</si>
  <si>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</si>
  <si>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</si>
  <si>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</si>
  <si>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</si>
  <si>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</si>
  <si>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</si>
  <si>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</si>
  <si>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</si>
  <si>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</si>
  <si>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</si>
  <si>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</si>
  <si>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</si>
  <si>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</si>
  <si>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</si>
  <si>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</si>
  <si>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</si>
  <si>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</si>
  <si>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</si>
  <si>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</si>
  <si>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</si>
  <si>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</si>
  <si>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</si>
  <si>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</si>
  <si>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</si>
  <si>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</si>
  <si>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</si>
  <si>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</si>
  <si>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</si>
  <si>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</si>
  <si>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</si>
  <si>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</si>
  <si>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</si>
  <si>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</si>
  <si>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</si>
  <si>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</si>
  <si>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</si>
  <si>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</si>
  <si>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</si>
  <si>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</si>
  <si>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</si>
  <si>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</si>
  <si>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</si>
  <si>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</si>
  <si>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</si>
  <si>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</si>
  <si>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</si>
  <si>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</si>
  <si>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</si>
  <si>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</si>
  <si>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</si>
  <si>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</si>
  <si>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</si>
  <si>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</si>
  <si>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</si>
  <si>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</si>
  <si>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</si>
  <si>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</si>
  <si>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</si>
  <si>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</si>
  <si>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</si>
  <si>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</si>
  <si>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</si>
  <si>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</si>
  <si>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</si>
  <si>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</si>
  <si>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</si>
  <si>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</si>
  <si>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</si>
  <si>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</si>
  <si>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</si>
  <si>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</si>
  <si>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</si>
  <si>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</si>
  <si>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</si>
  <si>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</si>
  <si>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</si>
  <si>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</si>
  <si>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</si>
  <si>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</si>
  <si>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</si>
  <si>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</si>
  <si>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</si>
  <si>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</si>
  <si>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</si>
  <si>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</si>
  <si>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</si>
  <si>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</si>
  <si>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</si>
  <si>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</si>
  <si>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</si>
  <si>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</si>
  <si>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</si>
  <si>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</si>
  <si>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</si>
  <si>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</si>
  <si>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</si>
  <si>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</si>
  <si>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</si>
  <si>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</si>
  <si>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</si>
  <si>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</si>
  <si>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</si>
  <si>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</si>
  <si>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</si>
  <si>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</si>
  <si>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</si>
  <si>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</si>
  <si>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</si>
  <si>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</si>
  <si>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</si>
  <si>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</si>
  <si>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</si>
  <si>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</si>
  <si>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</si>
  <si>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</si>
  <si>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</si>
  <si>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</si>
  <si>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</si>
  <si>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</si>
  <si>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</si>
  <si>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</si>
  <si>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</si>
  <si>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</si>
  <si>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</si>
  <si>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</si>
  <si>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</si>
  <si>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</si>
  <si>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</si>
  <si>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</si>
  <si>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</si>
  <si>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</si>
  <si>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</si>
  <si>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</si>
  <si>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</si>
  <si>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</si>
  <si>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</si>
  <si>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</si>
  <si>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</si>
  <si>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</si>
  <si>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</si>
  <si>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</si>
  <si>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</si>
  <si>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</si>
  <si>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</si>
  <si>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</si>
  <si>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</si>
  <si>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</si>
  <si>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</si>
  <si>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</si>
  <si>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</si>
  <si>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</si>
  <si>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</si>
  <si>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</si>
  <si>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</si>
  <si>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</si>
  <si>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</si>
  <si>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</si>
  <si>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</si>
  <si>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</si>
  <si>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</si>
  <si>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</si>
  <si>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</si>
  <si>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</si>
  <si>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</si>
  <si>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</si>
  <si>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</si>
  <si>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</si>
  <si>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</si>
  <si>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</si>
  <si>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</si>
  <si>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</si>
  <si>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</si>
  <si>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</si>
  <si>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</si>
  <si>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</si>
  <si>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</si>
  <si>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</si>
  <si>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</si>
  <si>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</si>
  <si>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</si>
  <si>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</si>
  <si>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</si>
  <si>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</si>
  <si>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</si>
  <si>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</si>
  <si>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</si>
  <si>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</si>
  <si>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</si>
  <si>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</si>
  <si>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</si>
  <si>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</si>
  <si>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</si>
  <si>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</si>
  <si>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</si>
  <si>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</si>
  <si>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</si>
  <si>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</si>
  <si>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</si>
  <si>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</si>
  <si>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</si>
  <si>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</si>
  <si>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</si>
  <si>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</si>
  <si>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</si>
  <si>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</si>
  <si>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</si>
  <si>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</si>
  <si>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</si>
  <si>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</si>
  <si>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</si>
  <si>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</si>
  <si>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</si>
  <si>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</si>
  <si>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</si>
  <si>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</si>
  <si>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</si>
  <si>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</si>
  <si>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</si>
  <si>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</si>
  <si>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</si>
  <si>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</si>
  <si>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</si>
  <si>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</si>
  <si>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</si>
  <si>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</si>
  <si>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</si>
  <si>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</si>
  <si>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</si>
  <si>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</si>
  <si>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</si>
  <si>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</si>
  <si>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</si>
  <si>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</si>
  <si>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</si>
  <si>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</si>
  <si>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</si>
  <si>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</si>
  <si>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</si>
  <si>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</si>
  <si>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</si>
  <si>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</si>
  <si>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</si>
  <si>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</si>
  <si>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</si>
  <si>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</si>
  <si>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</si>
  <si>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</si>
  <si>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</si>
  <si>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</si>
  <si>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</si>
  <si>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</si>
  <si>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</si>
  <si>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</si>
  <si>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</si>
  <si>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</si>
  <si>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</si>
  <si>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</si>
  <si>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</si>
  <si>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</si>
  <si>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</si>
  <si>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</si>
  <si>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</si>
  <si>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</si>
  <si>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</si>
  <si>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</si>
  <si>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</si>
  <si>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</si>
  <si>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</si>
  <si>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</si>
  <si>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</si>
  <si>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</si>
  <si>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</si>
  <si>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</si>
  <si>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</si>
  <si>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</si>
  <si>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</si>
  <si>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</si>
  <si>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</si>
  <si>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</si>
  <si>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</si>
  <si>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</si>
  <si>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</si>
  <si>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</si>
  <si>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</si>
  <si>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</si>
  <si>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</si>
  <si>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</si>
  <si>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</si>
  <si>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</si>
  <si>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</si>
  <si>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</si>
  <si>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</si>
  <si>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</si>
  <si>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</si>
  <si>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</si>
  <si>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</si>
  <si>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</si>
  <si>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</si>
  <si>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</si>
  <si>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</si>
  <si>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</si>
  <si>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</si>
  <si>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</si>
  <si>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</si>
  <si>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</si>
  <si>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</si>
  <si>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</si>
  <si>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</si>
  <si>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</si>
  <si>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</si>
  <si>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</si>
  <si>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</si>
  <si>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</si>
  <si>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</si>
  <si>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</si>
  <si>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</si>
  <si>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</si>
  <si>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</si>
  <si>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</si>
  <si>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</si>
  <si>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</si>
  <si>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</si>
  <si>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</si>
  <si>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</si>
  <si>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</si>
  <si>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</si>
  <si>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</si>
  <si>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</si>
  <si>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</si>
  <si>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</si>
  <si>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</si>
  <si>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</si>
  <si>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</si>
  <si>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</si>
  <si>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</si>
  <si>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</si>
  <si>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</si>
  <si>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</si>
  <si>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</si>
  <si>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</si>
  <si>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</si>
  <si>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</si>
  <si>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</si>
  <si>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</si>
  <si>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</si>
  <si>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</si>
  <si>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</si>
  <si>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</si>
  <si>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</si>
  <si>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</si>
  <si>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</si>
  <si>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</si>
  <si>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</si>
  <si>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</si>
  <si>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</si>
  <si>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</si>
  <si>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</si>
  <si>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</si>
  <si>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</si>
  <si>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</si>
  <si>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</si>
  <si>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</si>
  <si>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</si>
  <si>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</si>
  <si>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</si>
  <si>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</si>
  <si>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</si>
  <si>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</si>
  <si>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</si>
  <si>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</si>
  <si>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</si>
  <si>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</si>
  <si>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</si>
  <si>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</si>
  <si>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</si>
  <si>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</si>
  <si>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</si>
  <si>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</si>
  <si>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</si>
  <si>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</si>
  <si>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</si>
  <si>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</si>
  <si>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</si>
  <si>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</si>
  <si>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</si>
  <si>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</si>
  <si>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</si>
  <si>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</si>
  <si>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</si>
  <si>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</si>
  <si>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</si>
  <si>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</si>
  <si>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</si>
  <si>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</si>
  <si>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</si>
  <si>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</si>
  <si>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</si>
  <si>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</si>
  <si>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</si>
  <si>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</si>
  <si>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</si>
  <si>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</si>
  <si>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</si>
  <si>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</si>
  <si>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</si>
  <si>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</si>
  <si>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</si>
  <si>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</si>
  <si>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</si>
  <si>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</si>
  <si>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</si>
  <si>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</si>
  <si>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</si>
  <si>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</si>
  <si>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</si>
  <si>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</si>
  <si>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</si>
  <si>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</si>
  <si>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</si>
  <si>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</si>
  <si>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</si>
  <si>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</si>
  <si>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</si>
  <si>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</si>
  <si>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</si>
  <si>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</si>
  <si>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</si>
  <si>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</si>
  <si>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</si>
  <si>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</si>
  <si>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</si>
  <si>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</si>
  <si>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</si>
  <si>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</si>
  <si>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</si>
  <si>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</si>
  <si>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</si>
  <si>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</si>
  <si>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</si>
  <si>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</si>
  <si>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</si>
  <si>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</si>
  <si>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</si>
  <si>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</si>
  <si>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</si>
  <si>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</si>
  <si>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</si>
  <si>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</si>
  <si>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</si>
  <si>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</si>
  <si>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</si>
  <si>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</si>
  <si>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</si>
  <si>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</si>
  <si>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</si>
  <si>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</si>
  <si>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</si>
  <si>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</si>
  <si>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</si>
  <si>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</si>
  <si>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</si>
  <si>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</si>
  <si>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</si>
  <si>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</si>
  <si>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</si>
  <si>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</si>
  <si>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</si>
  <si>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</si>
  <si>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</si>
  <si>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</si>
  <si>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</si>
  <si>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</si>
  <si>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</si>
  <si>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</si>
  <si>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</si>
  <si>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</si>
  <si>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</si>
  <si>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</si>
  <si>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</si>
  <si>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</si>
  <si>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</si>
  <si>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</si>
  <si>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</si>
  <si>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</si>
  <si>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</si>
  <si>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</si>
  <si>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</si>
  <si>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</si>
  <si>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</si>
  <si>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</si>
  <si>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</si>
  <si>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</si>
  <si>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</si>
  <si>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</si>
  <si>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</si>
  <si>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</si>
  <si>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</si>
  <si>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</si>
  <si>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</si>
  <si>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</si>
  <si>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</si>
  <si>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</si>
  <si>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</si>
  <si>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</si>
  <si>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</si>
  <si>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</si>
  <si>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</si>
  <si>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</si>
  <si>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</si>
  <si>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</si>
  <si>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</si>
  <si>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</si>
  <si>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</si>
  <si>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</si>
  <si>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</si>
  <si>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</si>
  <si>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</si>
  <si>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</si>
  <si>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</si>
  <si>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</si>
  <si>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</si>
  <si>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</si>
  <si>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</si>
  <si>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</si>
  <si>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</si>
  <si>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</si>
  <si>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</si>
  <si>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</si>
  <si>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</si>
  <si>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</si>
  <si>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</si>
  <si>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</si>
  <si>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</si>
  <si>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</si>
  <si>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</si>
  <si>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</si>
  <si>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</si>
  <si>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</si>
  <si>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</si>
  <si>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</si>
  <si>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</si>
  <si>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</si>
  <si>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</si>
  <si>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</si>
  <si>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</si>
  <si>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</si>
  <si>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</si>
  <si>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</si>
  <si>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</si>
  <si>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</si>
  <si>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</si>
  <si>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</si>
  <si>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</si>
  <si>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</si>
  <si>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</si>
  <si>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</si>
  <si>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</si>
  <si>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</si>
  <si>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</si>
  <si>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</si>
  <si>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</si>
  <si>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</si>
  <si>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</si>
  <si>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</si>
  <si>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</si>
  <si>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</si>
  <si>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</si>
  <si>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</si>
  <si>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</si>
  <si>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</si>
  <si>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</si>
  <si>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</si>
  <si>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</si>
  <si>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</si>
  <si>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</si>
  <si>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</si>
  <si>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</si>
  <si>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</si>
  <si>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</si>
  <si>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</si>
  <si>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</si>
  <si>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</si>
  <si>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</si>
  <si>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</si>
  <si>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</si>
  <si>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</si>
  <si>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</si>
  <si>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</si>
  <si>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</si>
  <si>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</si>
  <si>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</si>
  <si>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</si>
  <si>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</si>
  <si>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</si>
  <si>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</si>
  <si>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</si>
  <si>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</si>
  <si>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</si>
  <si>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</si>
  <si>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</si>
  <si>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</si>
  <si>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</si>
  <si>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</si>
  <si>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</si>
  <si>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</si>
  <si>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</si>
  <si>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</si>
  <si>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</si>
  <si>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</si>
  <si>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</si>
  <si>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</si>
  <si>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</si>
  <si>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</si>
  <si>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</si>
  <si>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</si>
  <si>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</si>
  <si>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</si>
  <si>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</si>
  <si>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</si>
  <si>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</si>
  <si>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</si>
  <si>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</si>
  <si>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</si>
  <si>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</si>
  <si>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</si>
  <si>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</si>
  <si>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</si>
  <si>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</si>
  <si>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</si>
  <si>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</si>
  <si>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</si>
  <si>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</si>
  <si>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</si>
  <si>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</si>
  <si>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</si>
  <si>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</si>
  <si>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</si>
  <si>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</si>
  <si>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</si>
  <si>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</si>
  <si>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</si>
  <si>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</si>
  <si>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</si>
  <si>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</si>
  <si>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</si>
  <si>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</si>
  <si>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</si>
  <si>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</si>
  <si>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</si>
  <si>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</si>
  <si>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</si>
  <si>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</si>
  <si>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</si>
  <si>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</si>
  <si>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</si>
  <si>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</si>
  <si>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</si>
  <si>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</si>
  <si>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</si>
  <si>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</si>
  <si>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</si>
  <si>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</si>
  <si>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</si>
  <si>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</si>
  <si>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</si>
  <si>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</si>
  <si>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</si>
  <si>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</si>
  <si>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</si>
  <si>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</si>
  <si>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</si>
  <si>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</si>
  <si>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</si>
  <si>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</si>
  <si>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</si>
  <si>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</si>
  <si>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</si>
  <si>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</si>
  <si>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</si>
  <si>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</si>
  <si>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</si>
  <si>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</si>
  <si>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</si>
  <si>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</si>
  <si>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</si>
  <si>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</si>
  <si>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</si>
  <si>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</si>
  <si>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</si>
  <si>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</si>
  <si>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</si>
  <si>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</si>
  <si>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</si>
  <si>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</si>
  <si>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</si>
  <si>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</si>
  <si>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</si>
  <si>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</si>
  <si>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</si>
  <si>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</si>
  <si>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</si>
  <si>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</si>
  <si>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</si>
  <si>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</si>
  <si>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</si>
  <si>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</si>
  <si>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</si>
  <si>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</si>
  <si>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</si>
  <si>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</si>
  <si>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</si>
  <si>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</si>
  <si>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</si>
  <si>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</si>
  <si>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</si>
  <si>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</si>
  <si>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</si>
  <si>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</si>
  <si>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</si>
  <si>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</si>
  <si>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</si>
  <si>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</si>
  <si>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</si>
  <si>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</si>
  <si>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</si>
  <si>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</si>
  <si>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</si>
  <si>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</si>
  <si>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</si>
  <si>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</si>
  <si>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</si>
  <si>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</si>
  <si>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</si>
  <si>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</si>
  <si>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</si>
  <si>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</si>
  <si>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</si>
  <si>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</si>
  <si>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</si>
  <si>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</si>
  <si>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</si>
  <si>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</si>
  <si>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</si>
  <si>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</si>
  <si>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</si>
  <si>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</si>
  <si>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</si>
  <si>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</si>
  <si>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</si>
  <si>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</si>
  <si>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</si>
  <si>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</si>
  <si>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</si>
  <si>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</si>
  <si>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</si>
  <si>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</si>
  <si>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</si>
  <si>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</si>
  <si>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</si>
  <si>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</si>
  <si>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</si>
  <si>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</si>
  <si>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</si>
  <si>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</si>
  <si>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</si>
  <si>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</si>
  <si>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</si>
  <si>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</si>
  <si>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</si>
  <si>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</si>
  <si>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</si>
  <si>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</si>
  <si>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</si>
  <si>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</si>
  <si>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</si>
  <si>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</si>
  <si>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</si>
  <si>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</si>
  <si>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</si>
  <si>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</si>
  <si>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</si>
  <si>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</si>
  <si>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</si>
  <si>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</si>
  <si>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</si>
  <si>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</si>
  <si>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</si>
  <si>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</si>
  <si>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</si>
  <si>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</si>
  <si>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</si>
  <si>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</si>
  <si>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</si>
  <si>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</si>
  <si>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</si>
  <si>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</si>
  <si>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</si>
  <si>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</si>
  <si>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</si>
  <si>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</si>
  <si>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</si>
  <si>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</si>
  <si>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</si>
  <si>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</si>
  <si>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</si>
  <si>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</si>
  <si>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</si>
  <si>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</si>
  <si>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</si>
  <si>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</si>
  <si>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</si>
  <si>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</si>
  <si>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</si>
  <si>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</si>
  <si>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</si>
  <si>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</si>
  <si>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</si>
  <si>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</si>
  <si>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</si>
  <si>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</si>
  <si>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</si>
  <si>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</si>
  <si>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</si>
  <si>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</si>
  <si>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</si>
  <si>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</si>
  <si>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</si>
  <si>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</si>
  <si>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</si>
  <si>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</si>
  <si>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</si>
  <si>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</si>
  <si>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</si>
  <si>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</si>
  <si>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</si>
  <si>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</si>
  <si>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</si>
  <si>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</si>
  <si>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</si>
  <si>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</si>
  <si>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</si>
  <si>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</si>
  <si>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</si>
  <si>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</si>
  <si>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</si>
  <si>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</si>
  <si>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</si>
  <si>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</si>
  <si>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</si>
  <si>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</si>
  <si>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</si>
  <si>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</si>
  <si>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</si>
  <si>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</si>
  <si>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</si>
  <si>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</si>
  <si>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</si>
  <si>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</si>
  <si>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</si>
  <si>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</si>
  <si>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</si>
  <si>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</si>
  <si>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</si>
  <si>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</si>
  <si>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</si>
  <si>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</si>
  <si>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</si>
  <si>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</si>
  <si>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</si>
  <si>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</si>
  <si>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</si>
  <si>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</si>
  <si>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</si>
  <si>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</si>
  <si>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</si>
  <si>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</si>
  <si>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</si>
  <si>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</si>
  <si>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</si>
  <si>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</si>
  <si>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</si>
  <si>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</si>
  <si>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</si>
  <si>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</si>
  <si>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</si>
  <si>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</si>
  <si>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</si>
  <si>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</si>
  <si>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</si>
  <si>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</si>
  <si>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</si>
  <si>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</si>
  <si>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</si>
  <si>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</si>
  <si>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</si>
  <si>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</si>
  <si>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</si>
  <si>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</si>
  <si>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</si>
  <si>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</si>
  <si>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</si>
  <si>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</si>
  <si>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</si>
  <si>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</si>
  <si>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</si>
  <si>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</si>
  <si>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</si>
  <si>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</si>
  <si>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</si>
  <si>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</si>
  <si>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</si>
  <si>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</si>
  <si>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</si>
  <si>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</si>
  <si>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</si>
  <si>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</si>
  <si>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</si>
  <si>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</si>
  <si>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</si>
  <si>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</si>
  <si>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</si>
  <si>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</si>
  <si>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</si>
  <si>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</si>
  <si>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</si>
  <si>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</si>
  <si>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</si>
  <si>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</si>
  <si>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</si>
  <si>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</si>
  <si>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</si>
  <si>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</si>
  <si>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</si>
  <si>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</si>
  <si>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</si>
  <si>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</si>
  <si>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</si>
  <si>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</si>
  <si>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</si>
  <si>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</si>
  <si>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</si>
  <si>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</si>
  <si>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</si>
  <si>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</si>
  <si>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</si>
  <si>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</si>
  <si>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</si>
  <si>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</si>
  <si>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</si>
  <si>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</si>
  <si>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</si>
  <si>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</si>
  <si>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</si>
  <si>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</si>
  <si>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</si>
  <si>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</si>
  <si>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</si>
  <si>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</si>
  <si>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</si>
  <si>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</si>
  <si>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</si>
  <si>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</si>
  <si>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</si>
  <si>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</si>
  <si>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</si>
  <si>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</si>
  <si>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</si>
  <si>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</si>
  <si>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</si>
  <si>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</si>
  <si>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</si>
  <si>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</si>
  <si>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</si>
  <si>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</si>
  <si>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</si>
  <si>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</si>
  <si>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</si>
  <si>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</si>
  <si>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</si>
  <si>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</si>
  <si>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</si>
  <si>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</si>
  <si>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</si>
  <si>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</si>
  <si>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</si>
  <si>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</si>
  <si>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</si>
  <si>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</si>
  <si>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</si>
  <si>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</si>
  <si>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</si>
  <si>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</si>
  <si>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</si>
  <si>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</si>
  <si>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</si>
  <si>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</si>
  <si>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</si>
  <si>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</si>
  <si>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</si>
  <si>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</si>
  <si>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</si>
  <si>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</si>
  <si>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</si>
  <si>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</si>
  <si>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</si>
  <si>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</si>
  <si>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</si>
  <si>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</si>
  <si>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</si>
  <si>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</si>
  <si>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</si>
  <si>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</si>
  <si>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</si>
  <si>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</si>
  <si>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</si>
  <si>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</si>
  <si>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</si>
  <si>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</si>
  <si>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</si>
  <si>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</si>
  <si>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</si>
  <si>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</si>
  <si>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</si>
  <si>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</si>
  <si>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</si>
  <si>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</si>
  <si>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</si>
  <si>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</si>
  <si>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</si>
  <si>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</si>
  <si>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</si>
  <si>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</si>
  <si>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</si>
  <si>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</si>
  <si>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</si>
  <si>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</si>
  <si>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</si>
  <si>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</si>
  <si>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</si>
  <si>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</si>
  <si>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</si>
  <si>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</si>
  <si>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</si>
  <si>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</si>
  <si>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</si>
  <si>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</si>
  <si>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</si>
  <si>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</si>
  <si>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</si>
  <si>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</si>
  <si>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</si>
  <si>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</si>
  <si>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</si>
  <si>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</si>
  <si>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</si>
  <si>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</si>
  <si>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</si>
  <si>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</si>
  <si>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</si>
  <si>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</si>
  <si>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</si>
  <si>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</si>
  <si>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</si>
  <si>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</si>
  <si>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</si>
  <si>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</si>
  <si>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</si>
  <si>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</si>
  <si>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</si>
  <si>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</si>
  <si>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</si>
  <si>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</si>
  <si>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</si>
  <si>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</si>
  <si>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</si>
  <si>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</si>
  <si>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</si>
  <si>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</si>
  <si>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</si>
  <si>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</si>
  <si>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</si>
  <si>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</si>
  <si>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</si>
  <si>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</si>
  <si>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</si>
  <si>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</si>
  <si>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</si>
  <si>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</si>
  <si>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</si>
  <si>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</si>
  <si>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</si>
  <si>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</si>
  <si>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</si>
  <si>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</si>
  <si>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</si>
  <si>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</si>
  <si>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</si>
  <si>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</si>
  <si>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</si>
  <si>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</si>
  <si>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</si>
  <si>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</si>
  <si>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</si>
  <si>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</si>
  <si>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</si>
  <si>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</si>
  <si>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</si>
  <si>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</si>
  <si>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</si>
  <si>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</si>
  <si>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</si>
  <si>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</si>
  <si>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</si>
  <si>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</si>
  <si>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</si>
  <si>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</si>
  <si>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</si>
  <si>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</si>
  <si>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</si>
  <si>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</si>
  <si>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</si>
  <si>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</si>
  <si>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</si>
  <si>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</si>
  <si>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</si>
  <si>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</si>
  <si>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</si>
  <si>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</si>
  <si>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</si>
  <si>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</si>
  <si>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</si>
  <si>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</si>
  <si>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</si>
  <si>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</si>
  <si>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</si>
  <si>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</si>
  <si>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</si>
  <si>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</si>
  <si>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</si>
  <si>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</si>
  <si>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</si>
  <si>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</si>
  <si>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</si>
  <si>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</si>
  <si>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</si>
  <si>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</si>
  <si>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</si>
  <si>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</si>
  <si>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</si>
  <si>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</si>
  <si>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</si>
  <si>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</si>
  <si>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</si>
  <si>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</si>
  <si>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Grand Total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</si>
  <si>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</si>
  <si>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</si>
  <si>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</si>
  <si>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</si>
  <si>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</si>
  <si>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</si>
  <si>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</si>
  <si>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</si>
  <si>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</si>
  <si>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</si>
  <si>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</si>
  <si>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</si>
  <si>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</si>
  <si>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</si>
  <si>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</si>
  <si>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</si>
  <si>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(Order Date)</t>
  </si>
  <si>
    <t>Months (Order Date)</t>
  </si>
  <si>
    <t>Sum of Sales</t>
  </si>
  <si>
    <t>Arabica</t>
  </si>
  <si>
    <t>Excelsa</t>
  </si>
  <si>
    <t>Liberica</t>
  </si>
  <si>
    <t>Robusta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</si>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</sst>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0.0\ &quot;kg&quot;"/>
    <numFmt numFmtId="166" formatCode="_-[$$-409]* #,##0.00_ ;_-[$$-409]* \-#,##0.00\ ;_-[$$-409]* &quot;-&quot;??_ ;_-@_ "/>
    <numFmt numFmtId="167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5" fontId="1" fillId="0" borderId="0" xfId="0" applyNumberFormat="1" applyFont="1" applyAlignment="1">
      <alignment vertical="center"/>
    </xf>
    <xf numFmtId="165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6">
    <dxf>
      <numFmt numFmtId="167" formatCode="_ * #,##0_ ;_ * \-#,##0_ ;_ * &quot;-&quot;??_ ;_ @_ "/>
    </dxf>
    <dxf>
      <numFmt numFmtId="167" formatCode="_ * #,##0_ ;_ * \-#,##0_ ;_ * &quot;-&quot;??_ ;_ @_ "/>
    </dxf>
    <dxf>
      <numFmt numFmtId="3" formatCode="#,##0"/>
    </dxf>
    <dxf>
      <alignment horizontal="right"/>
    </dxf>
    <dxf>
      <numFmt numFmtId="166" formatCode="_-[$$-409]* #,##0.00_ ;_-[$$-409]* \-#,##0.00\ ;_-[$$-409]* &quot;-&quot;??_ ;_-@_ "/>
    </dxf>
    <dxf>
      <numFmt numFmtId="165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0" formatCode="dd/mmm/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sz val="11"/>
        <color theme="1"/>
      </font>
    </dxf>
    <dxf>
      <font>
        <b/>
        <i val="0"/>
        <sz val="11"/>
        <name val="Calibri"/>
        <family val="2"/>
        <scheme val="minor"/>
      </font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1" defaultTableStyle="TableStyleMedium2" defaultPivotStyle="PivotStyleMedium9">
    <tableStyle name="Timeline Style 1" pivot="0" table="0" count="8" xr9:uid="{E37EB6EB-56A1-4444-BCA8-6DE41A33EA1F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[coffeeOrdersData.xlsx]Pivot Table 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1'!$C$3:$C$4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1'!$A$5:$B$48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 1'!$C$5:$C$48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A-4550-A6EA-C0F6E6CA497A}"/>
            </c:ext>
          </c:extLst>
        </c:ser>
        <c:ser>
          <c:idx val="1"/>
          <c:order val="1"/>
          <c:tx>
            <c:strRef>
              <c:f>'Pivot Table 1'!$D$3:$D$4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1'!$A$5:$B$48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 1'!$D$5:$D$48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A-4550-A6EA-C0F6E6CA497A}"/>
            </c:ext>
          </c:extLst>
        </c:ser>
        <c:ser>
          <c:idx val="2"/>
          <c:order val="2"/>
          <c:tx>
            <c:strRef>
              <c:f>'Pivot Table 1'!$E$3:$E$4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1'!$A$5:$B$48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 1'!$E$5:$E$48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A-4550-A6EA-C0F6E6CA497A}"/>
            </c:ext>
          </c:extLst>
        </c:ser>
        <c:ser>
          <c:idx val="3"/>
          <c:order val="3"/>
          <c:tx>
            <c:strRef>
              <c:f>'Pivot Table 1'!$F$3:$F$4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1'!$A$5:$B$48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 1'!$F$5:$F$48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5A-4550-A6EA-C0F6E6CA4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99360"/>
        <c:axId val="1321500320"/>
      </c:lineChart>
      <c:catAx>
        <c:axId val="13214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500320"/>
        <c:crosses val="autoZero"/>
        <c:auto val="1"/>
        <c:lblAlgn val="ctr"/>
        <c:lblOffset val="100"/>
        <c:noMultiLvlLbl val="0"/>
      </c:catAx>
      <c:valAx>
        <c:axId val="13215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[coffeeOrdersData.xlsx]Pivot Table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solidFill>
              <a:schemeClr val="bg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2'!$A$4:$A$7</c:f>
              <c:strCache>
                <c:ptCount val="3"/>
                <c:pt idx="0">
                  <c:v>United States</c:v>
                </c:pt>
                <c:pt idx="1">
                  <c:v>Ireland</c:v>
                </c:pt>
                <c:pt idx="2">
                  <c:v>United Kingdom</c:v>
                </c:pt>
              </c:strCache>
            </c:strRef>
          </c:cat>
          <c:val>
            <c:numRef>
              <c:f>'Pivot Table 2'!$B$4:$B$7</c:f>
              <c:numCache>
                <c:formatCode>_ * #,##0_ ;_ * \-#,##0_ ;_ * "-"??_ ;_ @_ </c:formatCode>
                <c:ptCount val="3"/>
                <c:pt idx="0">
                  <c:v>35638.88499999998</c:v>
                </c:pt>
                <c:pt idx="1">
                  <c:v>6696.8649999999989</c:v>
                </c:pt>
                <c:pt idx="2">
                  <c:v>2798.5050000000001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6-484C-A808-3A3297B6B3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8527184"/>
        <c:axId val="138532464"/>
      </c:barChart>
      <c:catAx>
        <c:axId val="13852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2464"/>
        <c:crosses val="autoZero"/>
        <c:auto val="1"/>
        <c:lblAlgn val="ctr"/>
        <c:lblOffset val="100"/>
        <c:noMultiLvlLbl val="0"/>
      </c:catAx>
      <c:valAx>
        <c:axId val="1385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[coffeeOrdersData.xlsx]Pivot Table 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 w="15875">
            <a:solidFill>
              <a:schemeClr val="bg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58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2'!$A$19:$A$24</c:f>
              <c:strCache>
                <c:ptCount val="5"/>
                <c:pt idx="0">
                  <c:v>Allis Wilmore</c:v>
                </c:pt>
                <c:pt idx="1">
                  <c:v>Brenn Dundredge</c:v>
                </c:pt>
                <c:pt idx="2">
                  <c:v>Don Flintiff</c:v>
                </c:pt>
                <c:pt idx="3">
                  <c:v>Nealson Cuttler</c:v>
                </c:pt>
                <c:pt idx="4">
                  <c:v>Terri Farra</c:v>
                </c:pt>
              </c:strCache>
            </c:strRef>
          </c:cat>
          <c:val>
            <c:numRef>
              <c:f>'Pivot Table 2'!$B$19:$B$24</c:f>
              <c:numCache>
                <c:formatCode>_ * #,##0_ ;_ * \-#,##0_ ;_ * "-"??_ ;_ @_ </c:formatCode>
                <c:ptCount val="5"/>
                <c:pt idx="0">
                  <c:v>317.06999999999994</c:v>
                </c:pt>
                <c:pt idx="1">
                  <c:v>307.04499999999996</c:v>
                </c:pt>
                <c:pt idx="2">
                  <c:v>278.01</c:v>
                </c:pt>
                <c:pt idx="3">
                  <c:v>281.67499999999995</c:v>
                </c:pt>
                <c:pt idx="4">
                  <c:v>289.11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6-449B-97A1-5DE50F1FAF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3472352"/>
        <c:axId val="373476672"/>
      </c:barChart>
      <c:catAx>
        <c:axId val="37347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76672"/>
        <c:crosses val="autoZero"/>
        <c:auto val="1"/>
        <c:lblAlgn val="ctr"/>
        <c:lblOffset val="100"/>
        <c:noMultiLvlLbl val="0"/>
      </c:catAx>
      <c:valAx>
        <c:axId val="3734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0</xdr:row>
      <xdr:rowOff>100011</xdr:rowOff>
    </xdr:from>
    <xdr:to>
      <xdr:col>16</xdr:col>
      <xdr:colOff>28575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FC53C-BBD6-9F9A-B7AB-D8AF3DEBF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323849</xdr:colOff>
      <xdr:row>0</xdr:row>
      <xdr:rowOff>71437</xdr:rowOff>
    </xdr:from>
    <xdr:to>
      <xdr:col>10</xdr:col>
      <xdr:colOff>428624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CF563-0BE9-E1CA-877A-E71096FEE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15</xdr:row>
      <xdr:rowOff>100012</xdr:rowOff>
    </xdr:from>
    <xdr:to>
      <xdr:col>11</xdr:col>
      <xdr:colOff>133350</xdr:colOff>
      <xdr:row>29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C7CD4-3EDA-FC19-0F9C-C319C2DCB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Laptop" refreshedDate="45423.746242013891" createdVersion="8" refreshedVersion="8" minRefreshableVersion="3" recordCount="1000" xr:uid="{330D8E6E-3383-4A12-BECB-073077E3E9E1}">
  <cacheSource type="worksheet">
    <worksheetSource name="Orders"/>
  </cacheSource>
  <cacheFields count="18">
    <cacheField name="Order ID" numFmtId="0">
      <sharedItems/>
    </cacheField>
    <cacheField name="Order Date" numFmtId="1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5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6">
      <sharedItems containsSemiMixedTypes="0" containsString="0" containsNumber="1" minValue="2.6849999999999996" maxValue="36.454999999999998"/>
    </cacheField>
    <cacheField name="Sales" numFmtId="0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3">
        <s v="Yes"/>
        <s v="No"/>
        <e v="#N/A" u="1"/>
      </sharedItems>
    </cacheField>
    <cacheField name="Months (Order Date)" numFmtId="0" databaseField="0">
      <fieldGroup base="1">
        <rangePr groupBy="months" startDate="2019-01-02T00:00:00" endDate="2022-08-20T00:00:00"/>
        <groupItems count="14">
          <s v="&lt;02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8-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-01-2019"/>
          <s v="2019"/>
          <s v="2020"/>
          <s v="2021"/>
          <s v="2022"/>
          <s v="&gt;20-08-2022"/>
        </groupItems>
      </fieldGroup>
    </cacheField>
  </cacheFields>
  <extLst>
    <ext xmlns:x14="http://schemas.microsoft.com/office/spreadsheetml/2009/9/main" uri="{725AE2AE-9491-48be-B2B4-4EB974FC3084}">
      <x14:pivotCacheDefinition pivotCacheId="19878424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9697C-8F88-478D-B2DC-2AC5FE5FFA97}" name="PivotTable1" cacheId="3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F48" firstHeaderRow="1" firstDataRow="2" firstDataCol="2"/>
  <pivotFields count="18">
    <pivotField compact="0" outline="0" showAll="0" defaultSubtotal="0"/>
    <pivotField compact="0" numFmtId="1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5" outline="0" showAll="0" defaultSubtotal="0">
      <items count="4">
        <item x="3"/>
        <item x="1"/>
        <item x="0"/>
        <item x="2"/>
      </items>
    </pivotField>
    <pivotField compact="0" outline="0" showAll="0" defaultSubtotal="0"/>
    <pivotField dataField="1" compact="0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 defaultSubtotal="0">
      <items count="3">
        <item x="1"/>
        <item x="0"/>
        <item m="1" x="2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0" baseItem="0" numFmtId="3"/>
  </dataFields>
  <formats count="2">
    <format dxfId="3">
      <pivotArea dataOnly="0" labelOnly="1" outline="0" fieldPosition="0">
        <references count="1">
          <reference field="13" count="0"/>
        </references>
      </pivotArea>
    </format>
    <format dxfId="2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149BC-947C-466A-9547-A2DA730E2D5A}" name="PivotTable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Customer">
  <location ref="A18:B24" firstHeaderRow="1" firstDataRow="1" firstDataCol="1"/>
  <pivotFields count="18">
    <pivotField showAll="0"/>
    <pivotField numFmtId="1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axis="axisRow" showAll="0" measureFilter="1" sortType="ascending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</pivotField>
    <pivotField showAll="0"/>
    <pivotField showAll="0"/>
    <pivotField showAll="0"/>
    <pivotField showAll="0"/>
    <pivotField numFmtId="165" showAll="0"/>
    <pivotField showAll="0"/>
    <pivotField dataField="1" showAll="0"/>
    <pivotField showAll="0"/>
    <pivotField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6">
    <i>
      <x v="28"/>
    </i>
    <i>
      <x v="125"/>
    </i>
    <i>
      <x v="255"/>
    </i>
    <i>
      <x v="646"/>
    </i>
    <i>
      <x v="831"/>
    </i>
    <i t="grand">
      <x/>
    </i>
  </rowItems>
  <colItems count="1">
    <i/>
  </colItems>
  <dataFields count="1">
    <dataField name="Sum of Sales" fld="12" baseField="0" baseItem="0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40B12-D751-4A87-BB52-C8EF162AA3D6}" name="PivotTable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ountry">
  <location ref="A3:B7" firstHeaderRow="1" firstDataRow="1" firstDataCol="1"/>
  <pivotFields count="18">
    <pivotField showAll="0"/>
    <pivotField numFmtId="1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5" showAll="0"/>
    <pivotField showAll="0"/>
    <pivotField dataField="1" showAll="0"/>
    <pivotField showAll="0"/>
    <pivotField showAll="0"/>
    <pivotField showAll="0">
      <items count="4">
        <item x="1"/>
        <item x="0"/>
        <item m="1" x="2"/>
        <item t="default"/>
      </items>
    </pivotField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Sales" fld="12" baseField="0" baseItem="0" numFmtId="167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E64384-2B73-48DA-90B9-57713D16767F}" name="Orders" displayName="Orders" ref="A1:P1001" totalsRowShown="0" headerRowDxfId="13">
  <autoFilter ref="A1:P1001" xr:uid="{21E64384-2B73-48DA-90B9-57713D16767F}"/>
  <tableColumns count="16">
    <tableColumn id="1" xr3:uid="{B860F27A-3E57-4F02-9827-A6B24031BAAD}" name="Order ID" dataDxfId="12"/>
    <tableColumn id="2" xr3:uid="{2BDC7677-190C-4426-98C2-D8ABB993F27F}" name="Order Date" dataDxfId="11"/>
    <tableColumn id="3" xr3:uid="{70B68D08-D952-4A1A-A26E-DD2B1546916A}" name="Customer ID" dataDxfId="10"/>
    <tableColumn id="4" xr3:uid="{8DF57B9C-6FC1-4CD5-B216-9D8A51110853}" name="Product ID"/>
    <tableColumn id="5" xr3:uid="{AD1D1A4D-17A4-4951-937D-8276589C0B4C}" name="Quantity" dataDxfId="9"/>
    <tableColumn id="6" xr3:uid="{1CA7FB00-1DEE-449D-818C-227222AEFE98}" name="Customer Name" dataDxfId="8">
      <calculatedColumnFormula>_xlfn.XLOOKUP(C2,customers!$A$1:$A$1001,customers!$B$1:$B$1001,,0)</calculatedColumnFormula>
    </tableColumn>
    <tableColumn id="7" xr3:uid="{6F908224-ACF8-404F-B682-12C404E2F95B}" name="Email" dataDxfId="7">
      <calculatedColumnFormula>IF(_xlfn.XLOOKUP(C2,customers!$A$1:$A$1001,customers!$C$1:$C$1001,,0) = 0,"",_xlfn.XLOOKUP(C2,customers!$A$1:$A$1001,customers!$C$1:$C$1001,,0))</calculatedColumnFormula>
    </tableColumn>
    <tableColumn id="8" xr3:uid="{87063A95-E02D-46F1-A78D-E7844C38DB47}" name="Country" dataDxfId="6">
      <calculatedColumnFormula>_xlfn.XLOOKUP(C2,customers!$A$1:$A$1001,customers!$G$1:$G$1001,,0)</calculatedColumnFormula>
    </tableColumn>
    <tableColumn id="9" xr3:uid="{5542B1B2-5EEF-4715-B686-3290FC7D88DE}" name="Coffee Type">
      <calculatedColumnFormula>_xlfn.XLOOKUP(D2,products!$A$1:$A$49,products!$B$1:$B$49,,0)</calculatedColumnFormula>
    </tableColumn>
    <tableColumn id="10" xr3:uid="{01FE6A01-874A-4E54-B40B-3C265056110F}" name="Roast Type">
      <calculatedColumnFormula>_xlfn.XLOOKUP(D2,products!$A$1:$A$49,products!$C$1:$C$49,,0)</calculatedColumnFormula>
    </tableColumn>
    <tableColumn id="11" xr3:uid="{473330F4-1DE5-4388-A231-ADB88274FD23}" name="Size" dataDxfId="5">
      <calculatedColumnFormula>_xlfn.XLOOKUP(D2,products!$A$1:$A$49,products!$D$1:$D$49,,0)</calculatedColumnFormula>
    </tableColumn>
    <tableColumn id="12" xr3:uid="{784A1422-9D44-4C8B-926A-84BD989B0F2F}" name="Unit Price" dataDxfId="4">
      <calculatedColumnFormula>_xlfn.XLOOKUP(orders!D2,products!$A$1:$A$49,products!$E$1:$E$49,,0)</calculatedColumnFormula>
    </tableColumn>
    <tableColumn id="13" xr3:uid="{C5073EED-BCF5-4185-9034-FFCA7A98B693}" name="Sales">
      <calculatedColumnFormula>L2*E2</calculatedColumnFormula>
    </tableColumn>
    <tableColumn id="14" xr3:uid="{37AD464A-B1B0-4648-8EE7-5BEB8708D967}" name="Coffee Type Name">
      <calculatedColumnFormula>IF(I2="Rob","Robusta",IF(I2="Exc","Excelsa",IF(I2="Ara","Arabica",IF(I2="Lib","Liberica",""))))</calculatedColumnFormula>
    </tableColumn>
    <tableColumn id="15" xr3:uid="{BBB99101-D7EF-45AC-BB19-66F039A62012}" name="Roast Type Name">
      <calculatedColumnFormula>IF(J2="M","Medium",IF(J2="L","Light",IF(J2="D","Dark","")))</calculatedColumnFormula>
    </tableColumn>
    <tableColumn id="17" xr3:uid="{4FB3D937-49B9-4B77-B5A1-A0DA3539363A}" name="Loyalty Card">
      <calculatedColumnFormula>_xlfn.XLOOKUP(Orders[[#This Row],[Customer ID]],customers!$A$1:$A$1001,customers!$I$1:$I$1001,,0)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zoomScale="96" zoomScaleNormal="96" workbookViewId="0">
      <selection activeCell="A8" sqref="A8"/>
    </sheetView>
  </sheetViews>
  <sheetFormatPr defaultRowHeight="15" x14ac:dyDescent="0.25"/>
  <cols>
    <col min="1" max="1" width="16.5703125" bestFit="1" customWidth="1"/>
    <col min="2" max="2" width="12.85546875" customWidth="1"/>
    <col min="3" max="3" width="17.42578125" bestFit="1" customWidth="1"/>
    <col min="4" max="4" width="12.5703125" customWidth="1"/>
    <col min="5" max="5" width="11" customWidth="1"/>
    <col min="6" max="6" width="23.7109375" bestFit="1" customWidth="1"/>
    <col min="7" max="7" width="39.42578125" bestFit="1" customWidth="1"/>
    <col min="8" max="8" width="15.42578125" bestFit="1" customWidth="1"/>
    <col min="9" max="9" width="13.42578125" customWidth="1"/>
    <col min="10" max="10" width="13" customWidth="1"/>
    <col min="11" max="11" width="8.42578125" customWidth="1"/>
    <col min="12" max="12" width="11.42578125" customWidth="1"/>
    <col min="13" max="13" width="9" bestFit="1" customWidth="1"/>
    <col min="14" max="14" width="18.85546875" customWidth="1"/>
    <col min="15" max="15" width="18.42578125" customWidth="1"/>
    <col min="16" max="16" width="16.5703125" customWidth="1"/>
  </cols>
  <sheetData>
    <row r="1" spans="1:16" x14ac:dyDescent="0.25">
      <c r="A1" s="5" t="s">
        <v>0</v>
      </c>
      <c r="B1" s="5" t="s">
        <v>1</v>
      </c>
      <c r="C1" s="5" t="s">
        <v>3</v>
      </c>
      <c r="D1" s="5" t="s">
        <v>11</v>
      </c>
      <c r="E1" s="5" t="s">
        <v>14</v>
      </c>
      <c r="F1" s="5" t="s">
        <v>4</v>
      </c>
      <c r="G1" s="5" t="s">
        <v>2</v>
      </c>
      <c r="H1" s="5" t="s">
        <v>7</v>
      </c>
      <c r="I1" s="5" t="s">
        <v>9</v>
      </c>
      <c r="J1" s="5" t="s">
        <v>10</v>
      </c>
      <c r="K1" s="5" t="s">
        <v>12</v>
      </c>
      <c r="L1" s="5" t="s">
        <v>13</v>
      </c>
      <c r="M1" s="5" t="s">
        <v>15</v>
      </c>
      <c r="N1" s="5" t="s">
        <v>6196</v>
      </c>
      <c r="O1" s="5" t="s">
        <v>6197</v>
      </c>
      <c r="P1" s="5" t="s">
        <v>6189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 = 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_xlfn.XLOOKUP(D2,products!$A$1:$A$49,products!$B$1:$B$49,,0)</f>
        <v>Rob</v>
      </c>
      <c r="J2" t="str">
        <f>_xlfn.XLOOKUP(D2,products!$A$1:$A$49,products!$C$1:$C$49,,0)</f>
        <v>M</v>
      </c>
      <c r="K2" s="4">
        <f>_xlfn.XLOOKUP(D2,products!$A$1:$A$49,products!$D$1:$D$49,,0)</f>
        <v>1</v>
      </c>
      <c r="L2" s="10">
        <f>_xlfn.XLOOKUP(orders!D2,products!$A$1:$A$49,products!$E$1:$E$49,,0)</f>
        <v>9.9499999999999993</v>
      </c>
      <c r="M2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 = 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_xlfn.XLOOKUP(D3,products!$A$1:$A$49,products!$B$1:$B$49,,0)</f>
        <v>Exc</v>
      </c>
      <c r="J3" t="str">
        <f>_xlfn.XLOOKUP(D3,products!$A$1:$A$49,products!$C$1:$C$49,,0)</f>
        <v>M</v>
      </c>
      <c r="K3" s="4">
        <f>_xlfn.XLOOKUP(D3,products!$A$1:$A$49,products!$D$1:$D$49,,0)</f>
        <v>0.5</v>
      </c>
      <c r="L3" s="10">
        <f>_xlfn.XLOOKUP(orders!D3,products!$A$1:$A$49,products!$E$1:$E$49,,0)</f>
        <v>8.25</v>
      </c>
      <c r="M3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 = 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_xlfn.XLOOKUP(D4,products!$A$1:$A$49,products!$B$1:$B$49,,0)</f>
        <v>Ara</v>
      </c>
      <c r="J4" t="str">
        <f>_xlfn.XLOOKUP(D4,products!$A$1:$A$49,products!$C$1:$C$49,,0)</f>
        <v>L</v>
      </c>
      <c r="K4" s="4">
        <f>_xlfn.XLOOKUP(D4,products!$A$1:$A$49,products!$D$1:$D$49,,0)</f>
        <v>1</v>
      </c>
      <c r="L4" s="10">
        <f>_xlfn.XLOOKUP(orders!D4,products!$A$1:$A$49,products!$E$1:$E$49,,0)</f>
        <v>12.95</v>
      </c>
      <c r="M4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 = 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_xlfn.XLOOKUP(D5,products!$A$1:$A$49,products!$B$1:$B$49,,0)</f>
        <v>Exc</v>
      </c>
      <c r="J5" t="str">
        <f>_xlfn.XLOOKUP(D5,products!$A$1:$A$49,products!$C$1:$C$49,,0)</f>
        <v>M</v>
      </c>
      <c r="K5" s="4">
        <f>_xlfn.XLOOKUP(D5,products!$A$1:$A$49,products!$D$1:$D$49,,0)</f>
        <v>1</v>
      </c>
      <c r="L5" s="10">
        <f>_xlfn.XLOOKUP(orders!D5,products!$A$1:$A$49,products!$E$1:$E$49,,0)</f>
        <v>13.75</v>
      </c>
      <c r="M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 = 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_xlfn.XLOOKUP(D6,products!$A$1:$A$49,products!$B$1:$B$49,,0)</f>
        <v>Rob</v>
      </c>
      <c r="J6" t="str">
        <f>_xlfn.XLOOKUP(D6,products!$A$1:$A$49,products!$C$1:$C$49,,0)</f>
        <v>L</v>
      </c>
      <c r="K6" s="4">
        <f>_xlfn.XLOOKUP(D6,products!$A$1:$A$49,products!$D$1:$D$49,,0)</f>
        <v>2.5</v>
      </c>
      <c r="L6" s="10">
        <f>_xlfn.XLOOKUP(orders!D6,products!$A$1:$A$49,products!$E$1:$E$49,,0)</f>
        <v>27.484999999999996</v>
      </c>
      <c r="M6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 = 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_xlfn.XLOOKUP(D7,products!$A$1:$A$49,products!$B$1:$B$49,,0)</f>
        <v>Lib</v>
      </c>
      <c r="J7" t="str">
        <f>_xlfn.XLOOKUP(D7,products!$A$1:$A$49,products!$C$1:$C$49,,0)</f>
        <v>D</v>
      </c>
      <c r="K7" s="4">
        <f>_xlfn.XLOOKUP(D7,products!$A$1:$A$49,products!$D$1:$D$49,,0)</f>
        <v>1</v>
      </c>
      <c r="L7" s="10">
        <f>_xlfn.XLOOKUP(orders!D7,products!$A$1:$A$49,products!$E$1:$E$49,,0)</f>
        <v>12.95</v>
      </c>
      <c r="M7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 = 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_xlfn.XLOOKUP(D8,products!$A$1:$A$49,products!$B$1:$B$49,,0)</f>
        <v>Exc</v>
      </c>
      <c r="J8" t="str">
        <f>_xlfn.XLOOKUP(D8,products!$A$1:$A$49,products!$C$1:$C$49,,0)</f>
        <v>D</v>
      </c>
      <c r="K8" s="4">
        <f>_xlfn.XLOOKUP(D8,products!$A$1:$A$49,products!$D$1:$D$49,,0)</f>
        <v>0.5</v>
      </c>
      <c r="L8" s="10">
        <f>_xlfn.XLOOKUP(orders!D8,products!$A$1:$A$49,products!$E$1:$E$49,,0)</f>
        <v>7.29</v>
      </c>
      <c r="M8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 = 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_xlfn.XLOOKUP(D9,products!$A$1:$A$49,products!$B$1:$B$49,,0)</f>
        <v>Lib</v>
      </c>
      <c r="J9" t="str">
        <f>_xlfn.XLOOKUP(D9,products!$A$1:$A$49,products!$C$1:$C$49,,0)</f>
        <v>L</v>
      </c>
      <c r="K9" s="4">
        <f>_xlfn.XLOOKUP(D9,products!$A$1:$A$49,products!$D$1:$D$49,,0)</f>
        <v>0.2</v>
      </c>
      <c r="L9" s="10">
        <f>_xlfn.XLOOKUP(orders!D9,products!$A$1:$A$49,products!$E$1:$E$49,,0)</f>
        <v>4.7549999999999999</v>
      </c>
      <c r="M9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 = 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_xlfn.XLOOKUP(D10,products!$A$1:$A$49,products!$B$1:$B$49,,0)</f>
        <v>Rob</v>
      </c>
      <c r="J10" t="str">
        <f>_xlfn.XLOOKUP(D10,products!$A$1:$A$49,products!$C$1:$C$49,,0)</f>
        <v>M</v>
      </c>
      <c r="K10" s="4">
        <f>_xlfn.XLOOKUP(D10,products!$A$1:$A$49,products!$D$1:$D$49,,0)</f>
        <v>0.5</v>
      </c>
      <c r="L10" s="10">
        <f>_xlfn.XLOOKUP(orders!D10,products!$A$1:$A$49,products!$E$1:$E$49,,0)</f>
        <v>5.97</v>
      </c>
      <c r="M10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 = 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_xlfn.XLOOKUP(D11,products!$A$1:$A$49,products!$B$1:$B$49,,0)</f>
        <v>Rob</v>
      </c>
      <c r="J11" t="str">
        <f>_xlfn.XLOOKUP(D11,products!$A$1:$A$49,products!$C$1:$C$49,,0)</f>
        <v>M</v>
      </c>
      <c r="K11" s="4">
        <f>_xlfn.XLOOKUP(D11,products!$A$1:$A$49,products!$D$1:$D$49,,0)</f>
        <v>0.5</v>
      </c>
      <c r="L11" s="10">
        <f>_xlfn.XLOOKUP(orders!D11,products!$A$1:$A$49,products!$E$1:$E$49,,0)</f>
        <v>5.97</v>
      </c>
      <c r="M11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 = 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_xlfn.XLOOKUP(D12,products!$A$1:$A$49,products!$B$1:$B$49,,0)</f>
        <v>Ara</v>
      </c>
      <c r="J12" t="str">
        <f>_xlfn.XLOOKUP(D12,products!$A$1:$A$49,products!$C$1:$C$49,,0)</f>
        <v>D</v>
      </c>
      <c r="K12" s="4">
        <f>_xlfn.XLOOKUP(D12,products!$A$1:$A$49,products!$D$1:$D$49,,0)</f>
        <v>1</v>
      </c>
      <c r="L12" s="10">
        <f>_xlfn.XLOOKUP(orders!D12,products!$A$1:$A$49,products!$E$1:$E$49,,0)</f>
        <v>9.9499999999999993</v>
      </c>
      <c r="M12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 = 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_xlfn.XLOOKUP(D13,products!$A$1:$A$49,products!$B$1:$B$49,,0)</f>
        <v>Exc</v>
      </c>
      <c r="J13" t="str">
        <f>_xlfn.XLOOKUP(D13,products!$A$1:$A$49,products!$C$1:$C$49,,0)</f>
        <v>L</v>
      </c>
      <c r="K13" s="4">
        <f>_xlfn.XLOOKUP(D13,products!$A$1:$A$49,products!$D$1:$D$49,,0)</f>
        <v>2.5</v>
      </c>
      <c r="L13" s="10">
        <f>_xlfn.XLOOKUP(orders!D13,products!$A$1:$A$49,products!$E$1:$E$49,,0)</f>
        <v>34.154999999999994</v>
      </c>
      <c r="M13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 = 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_xlfn.XLOOKUP(D14,products!$A$1:$A$49,products!$B$1:$B$49,,0)</f>
        <v>Rob</v>
      </c>
      <c r="J14" t="str">
        <f>_xlfn.XLOOKUP(D14,products!$A$1:$A$49,products!$C$1:$C$49,,0)</f>
        <v>M</v>
      </c>
      <c r="K14" s="4">
        <f>_xlfn.XLOOKUP(D14,products!$A$1:$A$49,products!$D$1:$D$49,,0)</f>
        <v>1</v>
      </c>
      <c r="L14" s="10">
        <f>_xlfn.XLOOKUP(orders!D14,products!$A$1:$A$49,products!$E$1:$E$49,,0)</f>
        <v>9.9499999999999993</v>
      </c>
      <c r="M14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 = 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_xlfn.XLOOKUP(D15,products!$A$1:$A$49,products!$B$1:$B$49,,0)</f>
        <v>Rob</v>
      </c>
      <c r="J15" t="str">
        <f>_xlfn.XLOOKUP(D15,products!$A$1:$A$49,products!$C$1:$C$49,,0)</f>
        <v>D</v>
      </c>
      <c r="K15" s="4">
        <f>_xlfn.XLOOKUP(D15,products!$A$1:$A$49,products!$D$1:$D$49,,0)</f>
        <v>2.5</v>
      </c>
      <c r="L15" s="10">
        <f>_xlfn.XLOOKUP(orders!D15,products!$A$1:$A$49,products!$E$1:$E$49,,0)</f>
        <v>20.584999999999997</v>
      </c>
      <c r="M1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 = 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_xlfn.XLOOKUP(D16,products!$A$1:$A$49,products!$B$1:$B$49,,0)</f>
        <v>Lib</v>
      </c>
      <c r="J16" t="str">
        <f>_xlfn.XLOOKUP(D16,products!$A$1:$A$49,products!$C$1:$C$49,,0)</f>
        <v>D</v>
      </c>
      <c r="K16" s="4">
        <f>_xlfn.XLOOKUP(D16,products!$A$1:$A$49,products!$D$1:$D$49,,0)</f>
        <v>0.2</v>
      </c>
      <c r="L16" s="10">
        <f>_xlfn.XLOOKUP(orders!D16,products!$A$1:$A$49,products!$E$1:$E$49,,0)</f>
        <v>3.8849999999999998</v>
      </c>
      <c r="M16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 = 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_xlfn.XLOOKUP(D17,products!$A$1:$A$49,products!$B$1:$B$49,,0)</f>
        <v>Rob</v>
      </c>
      <c r="J17" t="str">
        <f>_xlfn.XLOOKUP(D17,products!$A$1:$A$49,products!$C$1:$C$49,,0)</f>
        <v>M</v>
      </c>
      <c r="K17" s="4">
        <f>_xlfn.XLOOKUP(D17,products!$A$1:$A$49,products!$D$1:$D$49,,0)</f>
        <v>2.5</v>
      </c>
      <c r="L17" s="10">
        <f>_xlfn.XLOOKUP(orders!D17,products!$A$1:$A$49,products!$E$1:$E$49,,0)</f>
        <v>22.884999999999998</v>
      </c>
      <c r="M17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 = 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_xlfn.XLOOKUP(D18,products!$A$1:$A$49,products!$B$1:$B$49,,0)</f>
        <v>Ara</v>
      </c>
      <c r="J18" t="str">
        <f>_xlfn.XLOOKUP(D18,products!$A$1:$A$49,products!$C$1:$C$49,,0)</f>
        <v>M</v>
      </c>
      <c r="K18" s="4">
        <f>_xlfn.XLOOKUP(D18,products!$A$1:$A$49,products!$D$1:$D$49,,0)</f>
        <v>0.2</v>
      </c>
      <c r="L18" s="10">
        <f>_xlfn.XLOOKUP(orders!D18,products!$A$1:$A$49,products!$E$1:$E$49,,0)</f>
        <v>3.375</v>
      </c>
      <c r="M18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 = 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_xlfn.XLOOKUP(D19,products!$A$1:$A$49,products!$B$1:$B$49,,0)</f>
        <v>Ara</v>
      </c>
      <c r="J19" t="str">
        <f>_xlfn.XLOOKUP(D19,products!$A$1:$A$49,products!$C$1:$C$49,,0)</f>
        <v>L</v>
      </c>
      <c r="K19" s="4">
        <f>_xlfn.XLOOKUP(D19,products!$A$1:$A$49,products!$D$1:$D$49,,0)</f>
        <v>1</v>
      </c>
      <c r="L19" s="10">
        <f>_xlfn.XLOOKUP(orders!D19,products!$A$1:$A$49,products!$E$1:$E$49,,0)</f>
        <v>12.95</v>
      </c>
      <c r="M19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 = 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_xlfn.XLOOKUP(D20,products!$A$1:$A$49,products!$B$1:$B$49,,0)</f>
        <v>Rob</v>
      </c>
      <c r="J20" t="str">
        <f>_xlfn.XLOOKUP(D20,products!$A$1:$A$49,products!$C$1:$C$49,,0)</f>
        <v>D</v>
      </c>
      <c r="K20" s="4">
        <f>_xlfn.XLOOKUP(D20,products!$A$1:$A$49,products!$D$1:$D$49,,0)</f>
        <v>2.5</v>
      </c>
      <c r="L20" s="10">
        <f>_xlfn.XLOOKUP(orders!D20,products!$A$1:$A$49,products!$E$1:$E$49,,0)</f>
        <v>20.584999999999997</v>
      </c>
      <c r="M20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 = 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_xlfn.XLOOKUP(D21,products!$A$1:$A$49,products!$B$1:$B$49,,0)</f>
        <v>Ara</v>
      </c>
      <c r="J21" t="str">
        <f>_xlfn.XLOOKUP(D21,products!$A$1:$A$49,products!$C$1:$C$49,,0)</f>
        <v>M</v>
      </c>
      <c r="K21" s="4">
        <f>_xlfn.XLOOKUP(D21,products!$A$1:$A$49,products!$D$1:$D$49,,0)</f>
        <v>0.2</v>
      </c>
      <c r="L21" s="10">
        <f>_xlfn.XLOOKUP(orders!D21,products!$A$1:$A$49,products!$E$1:$E$49,,0)</f>
        <v>3.375</v>
      </c>
      <c r="M21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 = 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_xlfn.XLOOKUP(D22,products!$A$1:$A$49,products!$B$1:$B$49,,0)</f>
        <v>Exc</v>
      </c>
      <c r="J22" t="str">
        <f>_xlfn.XLOOKUP(D22,products!$A$1:$A$49,products!$C$1:$C$49,,0)</f>
        <v>D</v>
      </c>
      <c r="K22" s="4">
        <f>_xlfn.XLOOKUP(D22,products!$A$1:$A$49,products!$D$1:$D$49,,0)</f>
        <v>0.2</v>
      </c>
      <c r="L22" s="10">
        <f>_xlfn.XLOOKUP(orders!D22,products!$A$1:$A$49,products!$E$1:$E$49,,0)</f>
        <v>3.645</v>
      </c>
      <c r="M22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 = 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_xlfn.XLOOKUP(D23,products!$A$1:$A$49,products!$B$1:$B$49,,0)</f>
        <v>Ara</v>
      </c>
      <c r="J23" t="str">
        <f>_xlfn.XLOOKUP(D23,products!$A$1:$A$49,products!$C$1:$C$49,,0)</f>
        <v>D</v>
      </c>
      <c r="K23" s="4">
        <f>_xlfn.XLOOKUP(D23,products!$A$1:$A$49,products!$D$1:$D$49,,0)</f>
        <v>0.2</v>
      </c>
      <c r="L23" s="10">
        <f>_xlfn.XLOOKUP(orders!D23,products!$A$1:$A$49,products!$E$1:$E$49,,0)</f>
        <v>2.9849999999999999</v>
      </c>
      <c r="M23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 = 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_xlfn.XLOOKUP(D24,products!$A$1:$A$49,products!$B$1:$B$49,,0)</f>
        <v>Rob</v>
      </c>
      <c r="J24" t="str">
        <f>_xlfn.XLOOKUP(D24,products!$A$1:$A$49,products!$C$1:$C$49,,0)</f>
        <v>M</v>
      </c>
      <c r="K24" s="4">
        <f>_xlfn.XLOOKUP(D24,products!$A$1:$A$49,products!$D$1:$D$49,,0)</f>
        <v>2.5</v>
      </c>
      <c r="L24" s="10">
        <f>_xlfn.XLOOKUP(orders!D24,products!$A$1:$A$49,products!$E$1:$E$49,,0)</f>
        <v>22.884999999999998</v>
      </c>
      <c r="M24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 = 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_xlfn.XLOOKUP(D25,products!$A$1:$A$49,products!$B$1:$B$49,,0)</f>
        <v>Ara</v>
      </c>
      <c r="J25" t="str">
        <f>_xlfn.XLOOKUP(D25,products!$A$1:$A$49,products!$C$1:$C$49,,0)</f>
        <v>D</v>
      </c>
      <c r="K25" s="4">
        <f>_xlfn.XLOOKUP(D25,products!$A$1:$A$49,products!$D$1:$D$49,,0)</f>
        <v>0.2</v>
      </c>
      <c r="L25" s="10">
        <f>_xlfn.XLOOKUP(orders!D25,products!$A$1:$A$49,products!$E$1:$E$49,,0)</f>
        <v>2.9849999999999999</v>
      </c>
      <c r="M2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 = 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_xlfn.XLOOKUP(D26,products!$A$1:$A$49,products!$B$1:$B$49,,0)</f>
        <v>Ara</v>
      </c>
      <c r="J26" t="str">
        <f>_xlfn.XLOOKUP(D26,products!$A$1:$A$49,products!$C$1:$C$49,,0)</f>
        <v>M</v>
      </c>
      <c r="K26" s="4">
        <f>_xlfn.XLOOKUP(D26,products!$A$1:$A$49,products!$D$1:$D$49,,0)</f>
        <v>1</v>
      </c>
      <c r="L26" s="10">
        <f>_xlfn.XLOOKUP(orders!D26,products!$A$1:$A$49,products!$E$1:$E$49,,0)</f>
        <v>11.25</v>
      </c>
      <c r="M26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 = 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_xlfn.XLOOKUP(D27,products!$A$1:$A$49,products!$B$1:$B$49,,0)</f>
        <v>Exc</v>
      </c>
      <c r="J27" t="str">
        <f>_xlfn.XLOOKUP(D27,products!$A$1:$A$49,products!$C$1:$C$49,,0)</f>
        <v>M</v>
      </c>
      <c r="K27" s="4">
        <f>_xlfn.XLOOKUP(D27,products!$A$1:$A$49,products!$D$1:$D$49,,0)</f>
        <v>0.2</v>
      </c>
      <c r="L27" s="10">
        <f>_xlfn.XLOOKUP(orders!D27,products!$A$1:$A$49,products!$E$1:$E$49,,0)</f>
        <v>4.125</v>
      </c>
      <c r="M27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 = 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_xlfn.XLOOKUP(D28,products!$A$1:$A$49,products!$B$1:$B$49,,0)</f>
        <v>Ara</v>
      </c>
      <c r="J28" t="str">
        <f>_xlfn.XLOOKUP(D28,products!$A$1:$A$49,products!$C$1:$C$49,,0)</f>
        <v>M</v>
      </c>
      <c r="K28" s="4">
        <f>_xlfn.XLOOKUP(D28,products!$A$1:$A$49,products!$D$1:$D$49,,0)</f>
        <v>0.5</v>
      </c>
      <c r="L28" s="10">
        <f>_xlfn.XLOOKUP(orders!D28,products!$A$1:$A$49,products!$E$1:$E$49,,0)</f>
        <v>6.75</v>
      </c>
      <c r="M28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 = 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_xlfn.XLOOKUP(D29,products!$A$1:$A$49,products!$B$1:$B$49,,0)</f>
        <v>Ara</v>
      </c>
      <c r="J29" t="str">
        <f>_xlfn.XLOOKUP(D29,products!$A$1:$A$49,products!$C$1:$C$49,,0)</f>
        <v>M</v>
      </c>
      <c r="K29" s="4">
        <f>_xlfn.XLOOKUP(D29,products!$A$1:$A$49,products!$D$1:$D$49,,0)</f>
        <v>0.2</v>
      </c>
      <c r="L29" s="10">
        <f>_xlfn.XLOOKUP(orders!D29,products!$A$1:$A$49,products!$E$1:$E$49,,0)</f>
        <v>3.375</v>
      </c>
      <c r="M29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 = 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_xlfn.XLOOKUP(D30,products!$A$1:$A$49,products!$B$1:$B$49,,0)</f>
        <v>Ara</v>
      </c>
      <c r="J30" t="str">
        <f>_xlfn.XLOOKUP(D30,products!$A$1:$A$49,products!$C$1:$C$49,,0)</f>
        <v>D</v>
      </c>
      <c r="K30" s="4">
        <f>_xlfn.XLOOKUP(D30,products!$A$1:$A$49,products!$D$1:$D$49,,0)</f>
        <v>0.5</v>
      </c>
      <c r="L30" s="10">
        <f>_xlfn.XLOOKUP(orders!D30,products!$A$1:$A$49,products!$E$1:$E$49,,0)</f>
        <v>5.97</v>
      </c>
      <c r="M30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 = 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_xlfn.XLOOKUP(D31,products!$A$1:$A$49,products!$B$1:$B$49,,0)</f>
        <v>Ara</v>
      </c>
      <c r="J31" t="str">
        <f>_xlfn.XLOOKUP(D31,products!$A$1:$A$49,products!$C$1:$C$49,,0)</f>
        <v>D</v>
      </c>
      <c r="K31" s="4">
        <f>_xlfn.XLOOKUP(D31,products!$A$1:$A$49,products!$D$1:$D$49,,0)</f>
        <v>1</v>
      </c>
      <c r="L31" s="10">
        <f>_xlfn.XLOOKUP(orders!D31,products!$A$1:$A$49,products!$E$1:$E$49,,0)</f>
        <v>9.9499999999999993</v>
      </c>
      <c r="M31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 = 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_xlfn.XLOOKUP(D32,products!$A$1:$A$49,products!$B$1:$B$49,,0)</f>
        <v>Lib</v>
      </c>
      <c r="J32" t="str">
        <f>_xlfn.XLOOKUP(D32,products!$A$1:$A$49,products!$C$1:$C$49,,0)</f>
        <v>M</v>
      </c>
      <c r="K32" s="4">
        <f>_xlfn.XLOOKUP(D32,products!$A$1:$A$49,products!$D$1:$D$49,,0)</f>
        <v>0.2</v>
      </c>
      <c r="L32" s="10">
        <f>_xlfn.XLOOKUP(orders!D32,products!$A$1:$A$49,products!$E$1:$E$49,,0)</f>
        <v>4.3650000000000002</v>
      </c>
      <c r="M32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 = 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_xlfn.XLOOKUP(D33,products!$A$1:$A$49,products!$B$1:$B$49,,0)</f>
        <v>Ara</v>
      </c>
      <c r="J33" t="str">
        <f>_xlfn.XLOOKUP(D33,products!$A$1:$A$49,products!$C$1:$C$49,,0)</f>
        <v>D</v>
      </c>
      <c r="K33" s="4">
        <f>_xlfn.XLOOKUP(D33,products!$A$1:$A$49,products!$D$1:$D$49,,0)</f>
        <v>0.5</v>
      </c>
      <c r="L33" s="10">
        <f>_xlfn.XLOOKUP(orders!D33,products!$A$1:$A$49,products!$E$1:$E$49,,0)</f>
        <v>5.97</v>
      </c>
      <c r="M33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 = 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_xlfn.XLOOKUP(D34,products!$A$1:$A$49,products!$B$1:$B$49,,0)</f>
        <v>Lib</v>
      </c>
      <c r="J34" t="str">
        <f>_xlfn.XLOOKUP(D34,products!$A$1:$A$49,products!$C$1:$C$49,,0)</f>
        <v>M</v>
      </c>
      <c r="K34" s="4">
        <f>_xlfn.XLOOKUP(D34,products!$A$1:$A$49,products!$D$1:$D$49,,0)</f>
        <v>0.5</v>
      </c>
      <c r="L34" s="10">
        <f>_xlfn.XLOOKUP(orders!D34,products!$A$1:$A$49,products!$E$1:$E$49,,0)</f>
        <v>8.73</v>
      </c>
      <c r="M34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 = 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_xlfn.XLOOKUP(D35,products!$A$1:$A$49,products!$B$1:$B$49,,0)</f>
        <v>Lib</v>
      </c>
      <c r="J35" t="str">
        <f>_xlfn.XLOOKUP(D35,products!$A$1:$A$49,products!$C$1:$C$49,,0)</f>
        <v>L</v>
      </c>
      <c r="K35" s="4">
        <f>_xlfn.XLOOKUP(D35,products!$A$1:$A$49,products!$D$1:$D$49,,0)</f>
        <v>0.2</v>
      </c>
      <c r="L35" s="10">
        <f>_xlfn.XLOOKUP(orders!D35,products!$A$1:$A$49,products!$E$1:$E$49,,0)</f>
        <v>4.7549999999999999</v>
      </c>
      <c r="M3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 = 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_xlfn.XLOOKUP(D36,products!$A$1:$A$49,products!$B$1:$B$49,,0)</f>
        <v>Lib</v>
      </c>
      <c r="J36" t="str">
        <f>_xlfn.XLOOKUP(D36,products!$A$1:$A$49,products!$C$1:$C$49,,0)</f>
        <v>L</v>
      </c>
      <c r="K36" s="4">
        <f>_xlfn.XLOOKUP(D36,products!$A$1:$A$49,products!$D$1:$D$49,,0)</f>
        <v>0.5</v>
      </c>
      <c r="L36" s="10">
        <f>_xlfn.XLOOKUP(orders!D36,products!$A$1:$A$49,products!$E$1:$E$49,,0)</f>
        <v>9.51</v>
      </c>
      <c r="M36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 = 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_xlfn.XLOOKUP(D37,products!$A$1:$A$49,products!$B$1:$B$49,,0)</f>
        <v>Ara</v>
      </c>
      <c r="J37" t="str">
        <f>_xlfn.XLOOKUP(D37,products!$A$1:$A$49,products!$C$1:$C$49,,0)</f>
        <v>D</v>
      </c>
      <c r="K37" s="4">
        <f>_xlfn.XLOOKUP(D37,products!$A$1:$A$49,products!$D$1:$D$49,,0)</f>
        <v>0.5</v>
      </c>
      <c r="L37" s="10">
        <f>_xlfn.XLOOKUP(orders!D37,products!$A$1:$A$49,products!$E$1:$E$49,,0)</f>
        <v>5.97</v>
      </c>
      <c r="M37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 = 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_xlfn.XLOOKUP(D38,products!$A$1:$A$49,products!$B$1:$B$49,,0)</f>
        <v>Lib</v>
      </c>
      <c r="J38" t="str">
        <f>_xlfn.XLOOKUP(D38,products!$A$1:$A$49,products!$C$1:$C$49,,0)</f>
        <v>M</v>
      </c>
      <c r="K38" s="4">
        <f>_xlfn.XLOOKUP(D38,products!$A$1:$A$49,products!$D$1:$D$49,,0)</f>
        <v>0.2</v>
      </c>
      <c r="L38" s="10">
        <f>_xlfn.XLOOKUP(orders!D38,products!$A$1:$A$49,products!$E$1:$E$49,,0)</f>
        <v>4.3650000000000002</v>
      </c>
      <c r="M38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 = 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_xlfn.XLOOKUP(D39,products!$A$1:$A$49,products!$B$1:$B$49,,0)</f>
        <v>Lib</v>
      </c>
      <c r="J39" t="str">
        <f>_xlfn.XLOOKUP(D39,products!$A$1:$A$49,products!$C$1:$C$49,,0)</f>
        <v>L</v>
      </c>
      <c r="K39" s="4">
        <f>_xlfn.XLOOKUP(D39,products!$A$1:$A$49,products!$D$1:$D$49,,0)</f>
        <v>0.5</v>
      </c>
      <c r="L39" s="10">
        <f>_xlfn.XLOOKUP(orders!D39,products!$A$1:$A$49,products!$E$1:$E$49,,0)</f>
        <v>9.51</v>
      </c>
      <c r="M39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 = 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_xlfn.XLOOKUP(D40,products!$A$1:$A$49,products!$B$1:$B$49,,0)</f>
        <v>Rob</v>
      </c>
      <c r="J40" t="str">
        <f>_xlfn.XLOOKUP(D40,products!$A$1:$A$49,products!$C$1:$C$49,,0)</f>
        <v>M</v>
      </c>
      <c r="K40" s="4">
        <f>_xlfn.XLOOKUP(D40,products!$A$1:$A$49,products!$D$1:$D$49,,0)</f>
        <v>2.5</v>
      </c>
      <c r="L40" s="10">
        <f>_xlfn.XLOOKUP(orders!D40,products!$A$1:$A$49,products!$E$1:$E$49,,0)</f>
        <v>22.884999999999998</v>
      </c>
      <c r="M40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 = 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_xlfn.XLOOKUP(D41,products!$A$1:$A$49,products!$B$1:$B$49,,0)</f>
        <v>Rob</v>
      </c>
      <c r="J41" t="str">
        <f>_xlfn.XLOOKUP(D41,products!$A$1:$A$49,products!$C$1:$C$49,,0)</f>
        <v>M</v>
      </c>
      <c r="K41" s="4">
        <f>_xlfn.XLOOKUP(D41,products!$A$1:$A$49,products!$D$1:$D$49,,0)</f>
        <v>1</v>
      </c>
      <c r="L41" s="10">
        <f>_xlfn.XLOOKUP(orders!D41,products!$A$1:$A$49,products!$E$1:$E$49,,0)</f>
        <v>9.9499999999999993</v>
      </c>
      <c r="M41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 = 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_xlfn.XLOOKUP(D42,products!$A$1:$A$49,products!$B$1:$B$49,,0)</f>
        <v>Lib</v>
      </c>
      <c r="J42" t="str">
        <f>_xlfn.XLOOKUP(D42,products!$A$1:$A$49,products!$C$1:$C$49,,0)</f>
        <v>M</v>
      </c>
      <c r="K42" s="4">
        <f>_xlfn.XLOOKUP(D42,products!$A$1:$A$49,products!$D$1:$D$49,,0)</f>
        <v>1</v>
      </c>
      <c r="L42" s="10">
        <f>_xlfn.XLOOKUP(orders!D42,products!$A$1:$A$49,products!$E$1:$E$49,,0)</f>
        <v>14.55</v>
      </c>
      <c r="M42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 = 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_xlfn.XLOOKUP(D43,products!$A$1:$A$49,products!$B$1:$B$49,,0)</f>
        <v>Exc</v>
      </c>
      <c r="J43" t="str">
        <f>_xlfn.XLOOKUP(D43,products!$A$1:$A$49,products!$C$1:$C$49,,0)</f>
        <v>D</v>
      </c>
      <c r="K43" s="4">
        <f>_xlfn.XLOOKUP(D43,products!$A$1:$A$49,products!$D$1:$D$49,,0)</f>
        <v>0.2</v>
      </c>
      <c r="L43" s="10">
        <f>_xlfn.XLOOKUP(orders!D43,products!$A$1:$A$49,products!$E$1:$E$49,,0)</f>
        <v>3.645</v>
      </c>
      <c r="M43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 = 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_xlfn.XLOOKUP(D44,products!$A$1:$A$49,products!$B$1:$B$49,,0)</f>
        <v>Rob</v>
      </c>
      <c r="J44" t="str">
        <f>_xlfn.XLOOKUP(D44,products!$A$1:$A$49,products!$C$1:$C$49,,0)</f>
        <v>D</v>
      </c>
      <c r="K44" s="4">
        <f>_xlfn.XLOOKUP(D44,products!$A$1:$A$49,products!$D$1:$D$49,,0)</f>
        <v>0.2</v>
      </c>
      <c r="L44" s="10">
        <f>_xlfn.XLOOKUP(orders!D44,products!$A$1:$A$49,products!$E$1:$E$49,,0)</f>
        <v>2.6849999999999996</v>
      </c>
      <c r="M44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 = 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_xlfn.XLOOKUP(D45,products!$A$1:$A$49,products!$B$1:$B$49,,0)</f>
        <v>Lib</v>
      </c>
      <c r="J45" t="str">
        <f>_xlfn.XLOOKUP(D45,products!$A$1:$A$49,products!$C$1:$C$49,,0)</f>
        <v>L</v>
      </c>
      <c r="K45" s="4">
        <f>_xlfn.XLOOKUP(D45,products!$A$1:$A$49,products!$D$1:$D$49,,0)</f>
        <v>2.5</v>
      </c>
      <c r="L45" s="10">
        <f>_xlfn.XLOOKUP(orders!D45,products!$A$1:$A$49,products!$E$1:$E$49,,0)</f>
        <v>36.454999999999998</v>
      </c>
      <c r="M4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 = 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_xlfn.XLOOKUP(D46,products!$A$1:$A$49,products!$B$1:$B$49,,0)</f>
        <v>Exc</v>
      </c>
      <c r="J46" t="str">
        <f>_xlfn.XLOOKUP(D46,products!$A$1:$A$49,products!$C$1:$C$49,,0)</f>
        <v>M</v>
      </c>
      <c r="K46" s="4">
        <f>_xlfn.XLOOKUP(D46,products!$A$1:$A$49,products!$D$1:$D$49,,0)</f>
        <v>0.5</v>
      </c>
      <c r="L46" s="10">
        <f>_xlfn.XLOOKUP(orders!D46,products!$A$1:$A$49,products!$E$1:$E$49,,0)</f>
        <v>8.25</v>
      </c>
      <c r="M46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 = 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_xlfn.XLOOKUP(D47,products!$A$1:$A$49,products!$B$1:$B$49,,0)</f>
        <v>Lib</v>
      </c>
      <c r="J47" t="str">
        <f>_xlfn.XLOOKUP(D47,products!$A$1:$A$49,products!$C$1:$C$49,,0)</f>
        <v>D</v>
      </c>
      <c r="K47" s="4">
        <f>_xlfn.XLOOKUP(D47,products!$A$1:$A$49,products!$D$1:$D$49,,0)</f>
        <v>2.5</v>
      </c>
      <c r="L47" s="10">
        <f>_xlfn.XLOOKUP(orders!D47,products!$A$1:$A$49,products!$E$1:$E$49,,0)</f>
        <v>29.784999999999997</v>
      </c>
      <c r="M47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 = 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_xlfn.XLOOKUP(D48,products!$A$1:$A$49,products!$B$1:$B$49,,0)</f>
        <v>Exc</v>
      </c>
      <c r="J48" t="str">
        <f>_xlfn.XLOOKUP(D48,products!$A$1:$A$49,products!$C$1:$C$49,,0)</f>
        <v>M</v>
      </c>
      <c r="K48" s="4">
        <f>_xlfn.XLOOKUP(D48,products!$A$1:$A$49,products!$D$1:$D$49,,0)</f>
        <v>2.5</v>
      </c>
      <c r="L48" s="10">
        <f>_xlfn.XLOOKUP(orders!D48,products!$A$1:$A$49,products!$E$1:$E$49,,0)</f>
        <v>31.624999999999996</v>
      </c>
      <c r="M48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 = 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_xlfn.XLOOKUP(D49,products!$A$1:$A$49,products!$B$1:$B$49,,0)</f>
        <v>Ara</v>
      </c>
      <c r="J49" t="str">
        <f>_xlfn.XLOOKUP(D49,products!$A$1:$A$49,products!$C$1:$C$49,,0)</f>
        <v>L</v>
      </c>
      <c r="K49" s="4">
        <f>_xlfn.XLOOKUP(D49,products!$A$1:$A$49,products!$D$1:$D$49,,0)</f>
        <v>0.2</v>
      </c>
      <c r="L49" s="10">
        <f>_xlfn.XLOOKUP(orders!D49,products!$A$1:$A$49,products!$E$1:$E$49,,0)</f>
        <v>3.8849999999999998</v>
      </c>
      <c r="M49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 = 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_xlfn.XLOOKUP(D50,products!$A$1:$A$49,products!$B$1:$B$49,,0)</f>
        <v>Ara</v>
      </c>
      <c r="J50" t="str">
        <f>_xlfn.XLOOKUP(D50,products!$A$1:$A$49,products!$C$1:$C$49,,0)</f>
        <v>D</v>
      </c>
      <c r="K50" s="4">
        <f>_xlfn.XLOOKUP(D50,products!$A$1:$A$49,products!$D$1:$D$49,,0)</f>
        <v>2.5</v>
      </c>
      <c r="L50" s="10">
        <f>_xlfn.XLOOKUP(orders!D50,products!$A$1:$A$49,products!$E$1:$E$49,,0)</f>
        <v>22.884999999999998</v>
      </c>
      <c r="M50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 = 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_xlfn.XLOOKUP(D51,products!$A$1:$A$49,products!$B$1:$B$49,,0)</f>
        <v>Ara</v>
      </c>
      <c r="J51" t="str">
        <f>_xlfn.XLOOKUP(D51,products!$A$1:$A$49,products!$C$1:$C$49,,0)</f>
        <v>L</v>
      </c>
      <c r="K51" s="4">
        <f>_xlfn.XLOOKUP(D51,products!$A$1:$A$49,products!$D$1:$D$49,,0)</f>
        <v>1</v>
      </c>
      <c r="L51" s="10">
        <f>_xlfn.XLOOKUP(orders!D51,products!$A$1:$A$49,products!$E$1:$E$49,,0)</f>
        <v>12.95</v>
      </c>
      <c r="M51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 = 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_xlfn.XLOOKUP(D52,products!$A$1:$A$49,products!$B$1:$B$49,,0)</f>
        <v>Lib</v>
      </c>
      <c r="J52" t="str">
        <f>_xlfn.XLOOKUP(D52,products!$A$1:$A$49,products!$C$1:$C$49,,0)</f>
        <v>D</v>
      </c>
      <c r="K52" s="4">
        <f>_xlfn.XLOOKUP(D52,products!$A$1:$A$49,products!$D$1:$D$49,,0)</f>
        <v>0.5</v>
      </c>
      <c r="L52" s="10">
        <f>_xlfn.XLOOKUP(orders!D52,products!$A$1:$A$49,products!$E$1:$E$49,,0)</f>
        <v>7.77</v>
      </c>
      <c r="M52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 = 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_xlfn.XLOOKUP(D53,products!$A$1:$A$49,products!$B$1:$B$49,,0)</f>
        <v>Lib</v>
      </c>
      <c r="J53" t="str">
        <f>_xlfn.XLOOKUP(D53,products!$A$1:$A$49,products!$C$1:$C$49,,0)</f>
        <v>L</v>
      </c>
      <c r="K53" s="4">
        <f>_xlfn.XLOOKUP(D53,products!$A$1:$A$49,products!$D$1:$D$49,,0)</f>
        <v>2.5</v>
      </c>
      <c r="L53" s="10">
        <f>_xlfn.XLOOKUP(orders!D53,products!$A$1:$A$49,products!$E$1:$E$49,,0)</f>
        <v>36.454999999999998</v>
      </c>
      <c r="M53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 = 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_xlfn.XLOOKUP(D54,products!$A$1:$A$49,products!$B$1:$B$49,,0)</f>
        <v>Rob</v>
      </c>
      <c r="J54" t="str">
        <f>_xlfn.XLOOKUP(D54,products!$A$1:$A$49,products!$C$1:$C$49,,0)</f>
        <v>M</v>
      </c>
      <c r="K54" s="4">
        <f>_xlfn.XLOOKUP(D54,products!$A$1:$A$49,products!$D$1:$D$49,,0)</f>
        <v>0.5</v>
      </c>
      <c r="L54" s="10">
        <f>_xlfn.XLOOKUP(orders!D54,products!$A$1:$A$49,products!$E$1:$E$49,,0)</f>
        <v>5.97</v>
      </c>
      <c r="M54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 = 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_xlfn.XLOOKUP(D55,products!$A$1:$A$49,products!$B$1:$B$49,,0)</f>
        <v>Lib</v>
      </c>
      <c r="J55" t="str">
        <f>_xlfn.XLOOKUP(D55,products!$A$1:$A$49,products!$C$1:$C$49,,0)</f>
        <v>L</v>
      </c>
      <c r="K55" s="4">
        <f>_xlfn.XLOOKUP(D55,products!$A$1:$A$49,products!$D$1:$D$49,,0)</f>
        <v>2.5</v>
      </c>
      <c r="L55" s="10">
        <f>_xlfn.XLOOKUP(orders!D55,products!$A$1:$A$49,products!$E$1:$E$49,,0)</f>
        <v>36.454999999999998</v>
      </c>
      <c r="M5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 = 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_xlfn.XLOOKUP(D56,products!$A$1:$A$49,products!$B$1:$B$49,,0)</f>
        <v>Lib</v>
      </c>
      <c r="J56" t="str">
        <f>_xlfn.XLOOKUP(D56,products!$A$1:$A$49,products!$C$1:$C$49,,0)</f>
        <v>M</v>
      </c>
      <c r="K56" s="4">
        <f>_xlfn.XLOOKUP(D56,products!$A$1:$A$49,products!$D$1:$D$49,,0)</f>
        <v>1</v>
      </c>
      <c r="L56" s="10">
        <f>_xlfn.XLOOKUP(orders!D56,products!$A$1:$A$49,products!$E$1:$E$49,,0)</f>
        <v>14.55</v>
      </c>
      <c r="M56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 = 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_xlfn.XLOOKUP(D57,products!$A$1:$A$49,products!$B$1:$B$49,,0)</f>
        <v>Lib</v>
      </c>
      <c r="J57" t="str">
        <f>_xlfn.XLOOKUP(D57,products!$A$1:$A$49,products!$C$1:$C$49,,0)</f>
        <v>L</v>
      </c>
      <c r="K57" s="4">
        <f>_xlfn.XLOOKUP(D57,products!$A$1:$A$49,products!$D$1:$D$49,,0)</f>
        <v>1</v>
      </c>
      <c r="L57" s="10">
        <f>_xlfn.XLOOKUP(orders!D57,products!$A$1:$A$49,products!$E$1:$E$49,,0)</f>
        <v>15.85</v>
      </c>
      <c r="M57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 = 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_xlfn.XLOOKUP(D58,products!$A$1:$A$49,products!$B$1:$B$49,,0)</f>
        <v>Exc</v>
      </c>
      <c r="J58" t="str">
        <f>_xlfn.XLOOKUP(D58,products!$A$1:$A$49,products!$C$1:$C$49,,0)</f>
        <v>D</v>
      </c>
      <c r="K58" s="4">
        <f>_xlfn.XLOOKUP(D58,products!$A$1:$A$49,products!$D$1:$D$49,,0)</f>
        <v>0.2</v>
      </c>
      <c r="L58" s="10">
        <f>_xlfn.XLOOKUP(orders!D58,products!$A$1:$A$49,products!$E$1:$E$49,,0)</f>
        <v>3.645</v>
      </c>
      <c r="M58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 = 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_xlfn.XLOOKUP(D59,products!$A$1:$A$49,products!$B$1:$B$49,,0)</f>
        <v>Exc</v>
      </c>
      <c r="J59" t="str">
        <f>_xlfn.XLOOKUP(D59,products!$A$1:$A$49,products!$C$1:$C$49,,0)</f>
        <v>L</v>
      </c>
      <c r="K59" s="4">
        <f>_xlfn.XLOOKUP(D59,products!$A$1:$A$49,products!$D$1:$D$49,,0)</f>
        <v>1</v>
      </c>
      <c r="L59" s="10">
        <f>_xlfn.XLOOKUP(orders!D59,products!$A$1:$A$49,products!$E$1:$E$49,,0)</f>
        <v>14.85</v>
      </c>
      <c r="M59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 = 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_xlfn.XLOOKUP(D60,products!$A$1:$A$49,products!$B$1:$B$49,,0)</f>
        <v>Lib</v>
      </c>
      <c r="J60" t="str">
        <f>_xlfn.XLOOKUP(D60,products!$A$1:$A$49,products!$C$1:$C$49,,0)</f>
        <v>D</v>
      </c>
      <c r="K60" s="4">
        <f>_xlfn.XLOOKUP(D60,products!$A$1:$A$49,products!$D$1:$D$49,,0)</f>
        <v>2.5</v>
      </c>
      <c r="L60" s="10">
        <f>_xlfn.XLOOKUP(orders!D60,products!$A$1:$A$49,products!$E$1:$E$49,,0)</f>
        <v>29.784999999999997</v>
      </c>
      <c r="M60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 = 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_xlfn.XLOOKUP(D61,products!$A$1:$A$49,products!$B$1:$B$49,,0)</f>
        <v>Lib</v>
      </c>
      <c r="J61" t="str">
        <f>_xlfn.XLOOKUP(D61,products!$A$1:$A$49,products!$C$1:$C$49,,0)</f>
        <v>M</v>
      </c>
      <c r="K61" s="4">
        <f>_xlfn.XLOOKUP(D61,products!$A$1:$A$49,products!$D$1:$D$49,,0)</f>
        <v>0.5</v>
      </c>
      <c r="L61" s="10">
        <f>_xlfn.XLOOKUP(orders!D61,products!$A$1:$A$49,products!$E$1:$E$49,,0)</f>
        <v>8.73</v>
      </c>
      <c r="M61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 = 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_xlfn.XLOOKUP(D62,products!$A$1:$A$49,products!$B$1:$B$49,,0)</f>
        <v>Ara</v>
      </c>
      <c r="J62" t="str">
        <f>_xlfn.XLOOKUP(D62,products!$A$1:$A$49,products!$C$1:$C$49,,0)</f>
        <v>D</v>
      </c>
      <c r="K62" s="4">
        <f>_xlfn.XLOOKUP(D62,products!$A$1:$A$49,products!$D$1:$D$49,,0)</f>
        <v>2.5</v>
      </c>
      <c r="L62" s="10">
        <f>_xlfn.XLOOKUP(orders!D62,products!$A$1:$A$49,products!$E$1:$E$49,,0)</f>
        <v>22.884999999999998</v>
      </c>
      <c r="M62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 = 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_xlfn.XLOOKUP(D63,products!$A$1:$A$49,products!$B$1:$B$49,,0)</f>
        <v>Rob</v>
      </c>
      <c r="J63" t="str">
        <f>_xlfn.XLOOKUP(D63,products!$A$1:$A$49,products!$C$1:$C$49,,0)</f>
        <v>D</v>
      </c>
      <c r="K63" s="4">
        <f>_xlfn.XLOOKUP(D63,products!$A$1:$A$49,products!$D$1:$D$49,,0)</f>
        <v>0.5</v>
      </c>
      <c r="L63" s="10">
        <f>_xlfn.XLOOKUP(orders!D63,products!$A$1:$A$49,products!$E$1:$E$49,,0)</f>
        <v>5.3699999999999992</v>
      </c>
      <c r="M63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 = 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_xlfn.XLOOKUP(D64,products!$A$1:$A$49,products!$B$1:$B$49,,0)</f>
        <v>Lib</v>
      </c>
      <c r="J64" t="str">
        <f>_xlfn.XLOOKUP(D64,products!$A$1:$A$49,products!$C$1:$C$49,,0)</f>
        <v>L</v>
      </c>
      <c r="K64" s="4">
        <f>_xlfn.XLOOKUP(D64,products!$A$1:$A$49,products!$D$1:$D$49,,0)</f>
        <v>0.2</v>
      </c>
      <c r="L64" s="10">
        <f>_xlfn.XLOOKUP(orders!D64,products!$A$1:$A$49,products!$E$1:$E$49,,0)</f>
        <v>4.7549999999999999</v>
      </c>
      <c r="M64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 = 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_xlfn.XLOOKUP(D65,products!$A$1:$A$49,products!$B$1:$B$49,,0)</f>
        <v>Ara</v>
      </c>
      <c r="J65" t="str">
        <f>_xlfn.XLOOKUP(D65,products!$A$1:$A$49,products!$C$1:$C$49,,0)</f>
        <v>M</v>
      </c>
      <c r="K65" s="4">
        <f>_xlfn.XLOOKUP(D65,products!$A$1:$A$49,products!$D$1:$D$49,,0)</f>
        <v>0.5</v>
      </c>
      <c r="L65" s="10">
        <f>_xlfn.XLOOKUP(orders!D65,products!$A$1:$A$49,products!$E$1:$E$49,,0)</f>
        <v>6.75</v>
      </c>
      <c r="M6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 = 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_xlfn.XLOOKUP(D66,products!$A$1:$A$49,products!$B$1:$B$49,,0)</f>
        <v>Rob</v>
      </c>
      <c r="J66" t="str">
        <f>_xlfn.XLOOKUP(D66,products!$A$1:$A$49,products!$C$1:$C$49,,0)</f>
        <v>M</v>
      </c>
      <c r="K66" s="4">
        <f>_xlfn.XLOOKUP(D66,products!$A$1:$A$49,products!$D$1:$D$49,,0)</f>
        <v>0.5</v>
      </c>
      <c r="L66" s="10">
        <f>_xlfn.XLOOKUP(orders!D66,products!$A$1:$A$49,products!$E$1:$E$49,,0)</f>
        <v>5.97</v>
      </c>
      <c r="M66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 = 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_xlfn.XLOOKUP(D67,products!$A$1:$A$49,products!$B$1:$B$49,,0)</f>
        <v>Rob</v>
      </c>
      <c r="J67" t="str">
        <f>_xlfn.XLOOKUP(D67,products!$A$1:$A$49,products!$C$1:$C$49,,0)</f>
        <v>D</v>
      </c>
      <c r="K67" s="4">
        <f>_xlfn.XLOOKUP(D67,products!$A$1:$A$49,products!$D$1:$D$49,,0)</f>
        <v>2.5</v>
      </c>
      <c r="L67" s="10">
        <f>_xlfn.XLOOKUP(orders!D67,products!$A$1:$A$49,products!$E$1:$E$49,,0)</f>
        <v>20.584999999999997</v>
      </c>
      <c r="M67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 = 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_xlfn.XLOOKUP(D68,products!$A$1:$A$49,products!$B$1:$B$49,,0)</f>
        <v>Rob</v>
      </c>
      <c r="J68" t="str">
        <f>_xlfn.XLOOKUP(D68,products!$A$1:$A$49,products!$C$1:$C$49,,0)</f>
        <v>L</v>
      </c>
      <c r="K68" s="4">
        <f>_xlfn.XLOOKUP(D68,products!$A$1:$A$49,products!$D$1:$D$49,,0)</f>
        <v>0.5</v>
      </c>
      <c r="L68" s="10">
        <f>_xlfn.XLOOKUP(orders!D68,products!$A$1:$A$49,products!$E$1:$E$49,,0)</f>
        <v>7.169999999999999</v>
      </c>
      <c r="M68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 = 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_xlfn.XLOOKUP(D69,products!$A$1:$A$49,products!$B$1:$B$49,,0)</f>
        <v>Lib</v>
      </c>
      <c r="J69" t="str">
        <f>_xlfn.XLOOKUP(D69,products!$A$1:$A$49,products!$C$1:$C$49,,0)</f>
        <v>L</v>
      </c>
      <c r="K69" s="4">
        <f>_xlfn.XLOOKUP(D69,products!$A$1:$A$49,products!$D$1:$D$49,,0)</f>
        <v>0.2</v>
      </c>
      <c r="L69" s="10">
        <f>_xlfn.XLOOKUP(orders!D69,products!$A$1:$A$49,products!$E$1:$E$49,,0)</f>
        <v>4.7549999999999999</v>
      </c>
      <c r="M69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 = 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_xlfn.XLOOKUP(D70,products!$A$1:$A$49,products!$B$1:$B$49,,0)</f>
        <v>Rob</v>
      </c>
      <c r="J70" t="str">
        <f>_xlfn.XLOOKUP(D70,products!$A$1:$A$49,products!$C$1:$C$49,,0)</f>
        <v>M</v>
      </c>
      <c r="K70" s="4">
        <f>_xlfn.XLOOKUP(D70,products!$A$1:$A$49,products!$D$1:$D$49,,0)</f>
        <v>0.2</v>
      </c>
      <c r="L70" s="10">
        <f>_xlfn.XLOOKUP(orders!D70,products!$A$1:$A$49,products!$E$1:$E$49,,0)</f>
        <v>2.9849999999999999</v>
      </c>
      <c r="M70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 = 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_xlfn.XLOOKUP(D71,products!$A$1:$A$49,products!$B$1:$B$49,,0)</f>
        <v>Rob</v>
      </c>
      <c r="J71" t="str">
        <f>_xlfn.XLOOKUP(D71,products!$A$1:$A$49,products!$C$1:$C$49,,0)</f>
        <v>M</v>
      </c>
      <c r="K71" s="4">
        <f>_xlfn.XLOOKUP(D71,products!$A$1:$A$49,products!$D$1:$D$49,,0)</f>
        <v>1</v>
      </c>
      <c r="L71" s="10">
        <f>_xlfn.XLOOKUP(orders!D71,products!$A$1:$A$49,products!$E$1:$E$49,,0)</f>
        <v>9.9499999999999993</v>
      </c>
      <c r="M71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 = 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_xlfn.XLOOKUP(D72,products!$A$1:$A$49,products!$B$1:$B$49,,0)</f>
        <v>Exc</v>
      </c>
      <c r="J72" t="str">
        <f>_xlfn.XLOOKUP(D72,products!$A$1:$A$49,products!$C$1:$C$49,,0)</f>
        <v>L</v>
      </c>
      <c r="K72" s="4">
        <f>_xlfn.XLOOKUP(D72,products!$A$1:$A$49,products!$D$1:$D$49,,0)</f>
        <v>2.5</v>
      </c>
      <c r="L72" s="10">
        <f>_xlfn.XLOOKUP(orders!D72,products!$A$1:$A$49,products!$E$1:$E$49,,0)</f>
        <v>34.154999999999994</v>
      </c>
      <c r="M72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 = 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_xlfn.XLOOKUP(D73,products!$A$1:$A$49,products!$B$1:$B$49,,0)</f>
        <v>Lib</v>
      </c>
      <c r="J73" t="str">
        <f>_xlfn.XLOOKUP(D73,products!$A$1:$A$49,products!$C$1:$C$49,,0)</f>
        <v>L</v>
      </c>
      <c r="K73" s="4">
        <f>_xlfn.XLOOKUP(D73,products!$A$1:$A$49,products!$D$1:$D$49,,0)</f>
        <v>0.2</v>
      </c>
      <c r="L73" s="10">
        <f>_xlfn.XLOOKUP(orders!D73,products!$A$1:$A$49,products!$E$1:$E$49,,0)</f>
        <v>4.7549999999999999</v>
      </c>
      <c r="M73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 = 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_xlfn.XLOOKUP(D74,products!$A$1:$A$49,products!$B$1:$B$49,,0)</f>
        <v>Ara</v>
      </c>
      <c r="J74" t="str">
        <f>_xlfn.XLOOKUP(D74,products!$A$1:$A$49,products!$C$1:$C$49,,0)</f>
        <v>M</v>
      </c>
      <c r="K74" s="4">
        <f>_xlfn.XLOOKUP(D74,products!$A$1:$A$49,products!$D$1:$D$49,,0)</f>
        <v>2.5</v>
      </c>
      <c r="L74" s="10">
        <f>_xlfn.XLOOKUP(orders!D74,products!$A$1:$A$49,products!$E$1:$E$49,,0)</f>
        <v>25.874999999999996</v>
      </c>
      <c r="M74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 = 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_xlfn.XLOOKUP(D75,products!$A$1:$A$49,products!$B$1:$B$49,,0)</f>
        <v>Lib</v>
      </c>
      <c r="J75" t="str">
        <f>_xlfn.XLOOKUP(D75,products!$A$1:$A$49,products!$C$1:$C$49,,0)</f>
        <v>M</v>
      </c>
      <c r="K75" s="4">
        <f>_xlfn.XLOOKUP(D75,products!$A$1:$A$49,products!$D$1:$D$49,,0)</f>
        <v>0.2</v>
      </c>
      <c r="L75" s="10">
        <f>_xlfn.XLOOKUP(orders!D75,products!$A$1:$A$49,products!$E$1:$E$49,,0)</f>
        <v>4.3650000000000002</v>
      </c>
      <c r="M7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 = 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_xlfn.XLOOKUP(D76,products!$A$1:$A$49,products!$B$1:$B$49,,0)</f>
        <v>Exc</v>
      </c>
      <c r="J76" t="str">
        <f>_xlfn.XLOOKUP(D76,products!$A$1:$A$49,products!$C$1:$C$49,,0)</f>
        <v>L</v>
      </c>
      <c r="K76" s="4">
        <f>_xlfn.XLOOKUP(D76,products!$A$1:$A$49,products!$D$1:$D$49,,0)</f>
        <v>0.5</v>
      </c>
      <c r="L76" s="10">
        <f>_xlfn.XLOOKUP(orders!D76,products!$A$1:$A$49,products!$E$1:$E$49,,0)</f>
        <v>8.91</v>
      </c>
      <c r="M76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 = 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_xlfn.XLOOKUP(D77,products!$A$1:$A$49,products!$B$1:$B$49,,0)</f>
        <v>Rob</v>
      </c>
      <c r="J77" t="str">
        <f>_xlfn.XLOOKUP(D77,products!$A$1:$A$49,products!$C$1:$C$49,,0)</f>
        <v>D</v>
      </c>
      <c r="K77" s="4">
        <f>_xlfn.XLOOKUP(D77,products!$A$1:$A$49,products!$D$1:$D$49,,0)</f>
        <v>1</v>
      </c>
      <c r="L77" s="10">
        <f>_xlfn.XLOOKUP(orders!D77,products!$A$1:$A$49,products!$E$1:$E$49,,0)</f>
        <v>8.9499999999999993</v>
      </c>
      <c r="M77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 = 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_xlfn.XLOOKUP(D78,products!$A$1:$A$49,products!$B$1:$B$49,,0)</f>
        <v>Rob</v>
      </c>
      <c r="J78" t="str">
        <f>_xlfn.XLOOKUP(D78,products!$A$1:$A$49,products!$C$1:$C$49,,0)</f>
        <v>L</v>
      </c>
      <c r="K78" s="4">
        <f>_xlfn.XLOOKUP(D78,products!$A$1:$A$49,products!$D$1:$D$49,,0)</f>
        <v>0.2</v>
      </c>
      <c r="L78" s="10">
        <f>_xlfn.XLOOKUP(orders!D78,products!$A$1:$A$49,products!$E$1:$E$49,,0)</f>
        <v>3.5849999999999995</v>
      </c>
      <c r="M78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 = 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_xlfn.XLOOKUP(D79,products!$A$1:$A$49,products!$B$1:$B$49,,0)</f>
        <v>Exc</v>
      </c>
      <c r="J79" t="str">
        <f>_xlfn.XLOOKUP(D79,products!$A$1:$A$49,products!$C$1:$C$49,,0)</f>
        <v>D</v>
      </c>
      <c r="K79" s="4">
        <f>_xlfn.XLOOKUP(D79,products!$A$1:$A$49,products!$D$1:$D$49,,0)</f>
        <v>0.2</v>
      </c>
      <c r="L79" s="10">
        <f>_xlfn.XLOOKUP(orders!D79,products!$A$1:$A$49,products!$E$1:$E$49,,0)</f>
        <v>3.645</v>
      </c>
      <c r="M79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 = 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_xlfn.XLOOKUP(D80,products!$A$1:$A$49,products!$B$1:$B$49,,0)</f>
        <v>Ara</v>
      </c>
      <c r="J80" t="str">
        <f>_xlfn.XLOOKUP(D80,products!$A$1:$A$49,products!$C$1:$C$49,,0)</f>
        <v>M</v>
      </c>
      <c r="K80" s="4">
        <f>_xlfn.XLOOKUP(D80,products!$A$1:$A$49,products!$D$1:$D$49,,0)</f>
        <v>0.5</v>
      </c>
      <c r="L80" s="10">
        <f>_xlfn.XLOOKUP(orders!D80,products!$A$1:$A$49,products!$E$1:$E$49,,0)</f>
        <v>6.75</v>
      </c>
      <c r="M80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 = 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_xlfn.XLOOKUP(D81,products!$A$1:$A$49,products!$B$1:$B$49,,0)</f>
        <v>Rob</v>
      </c>
      <c r="J81" t="str">
        <f>_xlfn.XLOOKUP(D81,products!$A$1:$A$49,products!$C$1:$C$49,,0)</f>
        <v>L</v>
      </c>
      <c r="K81" s="4">
        <f>_xlfn.XLOOKUP(D81,products!$A$1:$A$49,products!$D$1:$D$49,,0)</f>
        <v>1</v>
      </c>
      <c r="L81" s="10">
        <f>_xlfn.XLOOKUP(orders!D81,products!$A$1:$A$49,products!$E$1:$E$49,,0)</f>
        <v>11.95</v>
      </c>
      <c r="M81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 = 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_xlfn.XLOOKUP(D82,products!$A$1:$A$49,products!$B$1:$B$49,,0)</f>
        <v>Ara</v>
      </c>
      <c r="J82" t="str">
        <f>_xlfn.XLOOKUP(D82,products!$A$1:$A$49,products!$C$1:$C$49,,0)</f>
        <v>L</v>
      </c>
      <c r="K82" s="4">
        <f>_xlfn.XLOOKUP(D82,products!$A$1:$A$49,products!$D$1:$D$49,,0)</f>
        <v>0.5</v>
      </c>
      <c r="L82" s="10">
        <f>_xlfn.XLOOKUP(orders!D82,products!$A$1:$A$49,products!$E$1:$E$49,,0)</f>
        <v>7.77</v>
      </c>
      <c r="M82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 = 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_xlfn.XLOOKUP(D83,products!$A$1:$A$49,products!$B$1:$B$49,,0)</f>
        <v>Lib</v>
      </c>
      <c r="J83" t="str">
        <f>_xlfn.XLOOKUP(D83,products!$A$1:$A$49,products!$C$1:$C$49,,0)</f>
        <v>L</v>
      </c>
      <c r="K83" s="4">
        <f>_xlfn.XLOOKUP(D83,products!$A$1:$A$49,products!$D$1:$D$49,,0)</f>
        <v>2.5</v>
      </c>
      <c r="L83" s="10">
        <f>_xlfn.XLOOKUP(orders!D83,products!$A$1:$A$49,products!$E$1:$E$49,,0)</f>
        <v>36.454999999999998</v>
      </c>
      <c r="M83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 = 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_xlfn.XLOOKUP(D84,products!$A$1:$A$49,products!$B$1:$B$49,,0)</f>
        <v>Lib</v>
      </c>
      <c r="J84" t="str">
        <f>_xlfn.XLOOKUP(D84,products!$A$1:$A$49,products!$C$1:$C$49,,0)</f>
        <v>M</v>
      </c>
      <c r="K84" s="4">
        <f>_xlfn.XLOOKUP(D84,products!$A$1:$A$49,products!$D$1:$D$49,,0)</f>
        <v>2.5</v>
      </c>
      <c r="L84" s="10">
        <f>_xlfn.XLOOKUP(orders!D84,products!$A$1:$A$49,products!$E$1:$E$49,,0)</f>
        <v>33.464999999999996</v>
      </c>
      <c r="M84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 = 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_xlfn.XLOOKUP(D85,products!$A$1:$A$49,products!$B$1:$B$49,,0)</f>
        <v>Rob</v>
      </c>
      <c r="J85" t="str">
        <f>_xlfn.XLOOKUP(D85,products!$A$1:$A$49,products!$C$1:$C$49,,0)</f>
        <v>D</v>
      </c>
      <c r="K85" s="4">
        <f>_xlfn.XLOOKUP(D85,products!$A$1:$A$49,products!$D$1:$D$49,,0)</f>
        <v>2.5</v>
      </c>
      <c r="L85" s="10">
        <f>_xlfn.XLOOKUP(orders!D85,products!$A$1:$A$49,products!$E$1:$E$49,,0)</f>
        <v>20.584999999999997</v>
      </c>
      <c r="M8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 = 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_xlfn.XLOOKUP(D86,products!$A$1:$A$49,products!$B$1:$B$49,,0)</f>
        <v>Lib</v>
      </c>
      <c r="J86" t="str">
        <f>_xlfn.XLOOKUP(D86,products!$A$1:$A$49,products!$C$1:$C$49,,0)</f>
        <v>L</v>
      </c>
      <c r="K86" s="4">
        <f>_xlfn.XLOOKUP(D86,products!$A$1:$A$49,products!$D$1:$D$49,,0)</f>
        <v>0.5</v>
      </c>
      <c r="L86" s="10">
        <f>_xlfn.XLOOKUP(orders!D86,products!$A$1:$A$49,products!$E$1:$E$49,,0)</f>
        <v>9.51</v>
      </c>
      <c r="M86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 = 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_xlfn.XLOOKUP(D87,products!$A$1:$A$49,products!$B$1:$B$49,,0)</f>
        <v>Ara</v>
      </c>
      <c r="J87" t="str">
        <f>_xlfn.XLOOKUP(D87,products!$A$1:$A$49,products!$C$1:$C$49,,0)</f>
        <v>L</v>
      </c>
      <c r="K87" s="4">
        <f>_xlfn.XLOOKUP(D87,products!$A$1:$A$49,products!$D$1:$D$49,,0)</f>
        <v>2.5</v>
      </c>
      <c r="L87" s="10">
        <f>_xlfn.XLOOKUP(orders!D87,products!$A$1:$A$49,products!$E$1:$E$49,,0)</f>
        <v>29.784999999999997</v>
      </c>
      <c r="M87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 = 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_xlfn.XLOOKUP(D88,products!$A$1:$A$49,products!$B$1:$B$49,,0)</f>
        <v>Ara</v>
      </c>
      <c r="J88" t="str">
        <f>_xlfn.XLOOKUP(D88,products!$A$1:$A$49,products!$C$1:$C$49,,0)</f>
        <v>D</v>
      </c>
      <c r="K88" s="4">
        <f>_xlfn.XLOOKUP(D88,products!$A$1:$A$49,products!$D$1:$D$49,,0)</f>
        <v>0.2</v>
      </c>
      <c r="L88" s="10">
        <f>_xlfn.XLOOKUP(orders!D88,products!$A$1:$A$49,products!$E$1:$E$49,,0)</f>
        <v>2.9849999999999999</v>
      </c>
      <c r="M88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 = 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_xlfn.XLOOKUP(D89,products!$A$1:$A$49,products!$B$1:$B$49,,0)</f>
        <v>Ara</v>
      </c>
      <c r="J89" t="str">
        <f>_xlfn.XLOOKUP(D89,products!$A$1:$A$49,products!$C$1:$C$49,,0)</f>
        <v>M</v>
      </c>
      <c r="K89" s="4">
        <f>_xlfn.XLOOKUP(D89,products!$A$1:$A$49,products!$D$1:$D$49,,0)</f>
        <v>1</v>
      </c>
      <c r="L89" s="10">
        <f>_xlfn.XLOOKUP(orders!D89,products!$A$1:$A$49,products!$E$1:$E$49,,0)</f>
        <v>11.25</v>
      </c>
      <c r="M89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 = 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_xlfn.XLOOKUP(D90,products!$A$1:$A$49,products!$B$1:$B$49,,0)</f>
        <v>Rob</v>
      </c>
      <c r="J90" t="str">
        <f>_xlfn.XLOOKUP(D90,products!$A$1:$A$49,products!$C$1:$C$49,,0)</f>
        <v>L</v>
      </c>
      <c r="K90" s="4">
        <f>_xlfn.XLOOKUP(D90,products!$A$1:$A$49,products!$D$1:$D$49,,0)</f>
        <v>1</v>
      </c>
      <c r="L90" s="10">
        <f>_xlfn.XLOOKUP(orders!D90,products!$A$1:$A$49,products!$E$1:$E$49,,0)</f>
        <v>11.95</v>
      </c>
      <c r="M90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 = 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_xlfn.XLOOKUP(D91,products!$A$1:$A$49,products!$B$1:$B$49,,0)</f>
        <v>Ara</v>
      </c>
      <c r="J91" t="str">
        <f>_xlfn.XLOOKUP(D91,products!$A$1:$A$49,products!$C$1:$C$49,,0)</f>
        <v>L</v>
      </c>
      <c r="K91" s="4">
        <f>_xlfn.XLOOKUP(D91,products!$A$1:$A$49,products!$D$1:$D$49,,0)</f>
        <v>1</v>
      </c>
      <c r="L91" s="10">
        <f>_xlfn.XLOOKUP(orders!D91,products!$A$1:$A$49,products!$E$1:$E$49,,0)</f>
        <v>12.95</v>
      </c>
      <c r="M91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 = 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_xlfn.XLOOKUP(D92,products!$A$1:$A$49,products!$B$1:$B$49,,0)</f>
        <v>Ara</v>
      </c>
      <c r="J92" t="str">
        <f>_xlfn.XLOOKUP(D92,products!$A$1:$A$49,products!$C$1:$C$49,,0)</f>
        <v>L</v>
      </c>
      <c r="K92" s="4">
        <f>_xlfn.XLOOKUP(D92,products!$A$1:$A$49,products!$D$1:$D$49,,0)</f>
        <v>1</v>
      </c>
      <c r="L92" s="10">
        <f>_xlfn.XLOOKUP(orders!D92,products!$A$1:$A$49,products!$E$1:$E$49,,0)</f>
        <v>12.95</v>
      </c>
      <c r="M92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 = 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_xlfn.XLOOKUP(D93,products!$A$1:$A$49,products!$B$1:$B$49,,0)</f>
        <v>Ara</v>
      </c>
      <c r="J93" t="str">
        <f>_xlfn.XLOOKUP(D93,products!$A$1:$A$49,products!$C$1:$C$49,,0)</f>
        <v>M</v>
      </c>
      <c r="K93" s="4">
        <f>_xlfn.XLOOKUP(D93,products!$A$1:$A$49,products!$D$1:$D$49,,0)</f>
        <v>2.5</v>
      </c>
      <c r="L93" s="10">
        <f>_xlfn.XLOOKUP(orders!D93,products!$A$1:$A$49,products!$E$1:$E$49,,0)</f>
        <v>25.874999999999996</v>
      </c>
      <c r="M93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 = 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_xlfn.XLOOKUP(D94,products!$A$1:$A$49,products!$B$1:$B$49,,0)</f>
        <v>Exc</v>
      </c>
      <c r="J94" t="str">
        <f>_xlfn.XLOOKUP(D94,products!$A$1:$A$49,products!$C$1:$C$49,,0)</f>
        <v>L</v>
      </c>
      <c r="K94" s="4">
        <f>_xlfn.XLOOKUP(D94,products!$A$1:$A$49,products!$D$1:$D$49,,0)</f>
        <v>1</v>
      </c>
      <c r="L94" s="10">
        <f>_xlfn.XLOOKUP(orders!D94,products!$A$1:$A$49,products!$E$1:$E$49,,0)</f>
        <v>14.85</v>
      </c>
      <c r="M94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 = 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_xlfn.XLOOKUP(D95,products!$A$1:$A$49,products!$B$1:$B$49,,0)</f>
        <v>Exc</v>
      </c>
      <c r="J95" t="str">
        <f>_xlfn.XLOOKUP(D95,products!$A$1:$A$49,products!$C$1:$C$49,,0)</f>
        <v>L</v>
      </c>
      <c r="K95" s="4">
        <f>_xlfn.XLOOKUP(D95,products!$A$1:$A$49,products!$D$1:$D$49,,0)</f>
        <v>0.5</v>
      </c>
      <c r="L95" s="10">
        <f>_xlfn.XLOOKUP(orders!D95,products!$A$1:$A$49,products!$E$1:$E$49,,0)</f>
        <v>8.91</v>
      </c>
      <c r="M9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 = 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_xlfn.XLOOKUP(D96,products!$A$1:$A$49,products!$B$1:$B$49,,0)</f>
        <v>Ara</v>
      </c>
      <c r="J96" t="str">
        <f>_xlfn.XLOOKUP(D96,products!$A$1:$A$49,products!$C$1:$C$49,,0)</f>
        <v>D</v>
      </c>
      <c r="K96" s="4">
        <f>_xlfn.XLOOKUP(D96,products!$A$1:$A$49,products!$D$1:$D$49,,0)</f>
        <v>0.2</v>
      </c>
      <c r="L96" s="10">
        <f>_xlfn.XLOOKUP(orders!D96,products!$A$1:$A$49,products!$E$1:$E$49,,0)</f>
        <v>2.9849999999999999</v>
      </c>
      <c r="M96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 = 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_xlfn.XLOOKUP(D97,products!$A$1:$A$49,products!$B$1:$B$49,,0)</f>
        <v>Ara</v>
      </c>
      <c r="J97" t="str">
        <f>_xlfn.XLOOKUP(D97,products!$A$1:$A$49,products!$C$1:$C$49,,0)</f>
        <v>M</v>
      </c>
      <c r="K97" s="4">
        <f>_xlfn.XLOOKUP(D97,products!$A$1:$A$49,products!$D$1:$D$49,,0)</f>
        <v>2.5</v>
      </c>
      <c r="L97" s="10">
        <f>_xlfn.XLOOKUP(orders!D97,products!$A$1:$A$49,products!$E$1:$E$49,,0)</f>
        <v>25.874999999999996</v>
      </c>
      <c r="M97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 = 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_xlfn.XLOOKUP(D98,products!$A$1:$A$49,products!$B$1:$B$49,,0)</f>
        <v>Ara</v>
      </c>
      <c r="J98" t="str">
        <f>_xlfn.XLOOKUP(D98,products!$A$1:$A$49,products!$C$1:$C$49,,0)</f>
        <v>D</v>
      </c>
      <c r="K98" s="4">
        <f>_xlfn.XLOOKUP(D98,products!$A$1:$A$49,products!$D$1:$D$49,,0)</f>
        <v>0.2</v>
      </c>
      <c r="L98" s="10">
        <f>_xlfn.XLOOKUP(orders!D98,products!$A$1:$A$49,products!$E$1:$E$49,,0)</f>
        <v>2.9849999999999999</v>
      </c>
      <c r="M98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 = 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_xlfn.XLOOKUP(D99,products!$A$1:$A$49,products!$B$1:$B$49,,0)</f>
        <v>Ara</v>
      </c>
      <c r="J99" t="str">
        <f>_xlfn.XLOOKUP(D99,products!$A$1:$A$49,products!$C$1:$C$49,,0)</f>
        <v>M</v>
      </c>
      <c r="K99" s="4">
        <f>_xlfn.XLOOKUP(D99,products!$A$1:$A$49,products!$D$1:$D$49,,0)</f>
        <v>0.5</v>
      </c>
      <c r="L99" s="10">
        <f>_xlfn.XLOOKUP(orders!D99,products!$A$1:$A$49,products!$E$1:$E$49,,0)</f>
        <v>6.75</v>
      </c>
      <c r="M99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 = 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_xlfn.XLOOKUP(D100,products!$A$1:$A$49,products!$B$1:$B$49,,0)</f>
        <v>Ara</v>
      </c>
      <c r="J100" t="str">
        <f>_xlfn.XLOOKUP(D100,products!$A$1:$A$49,products!$C$1:$C$49,,0)</f>
        <v>D</v>
      </c>
      <c r="K100" s="4">
        <f>_xlfn.XLOOKUP(D100,products!$A$1:$A$49,products!$D$1:$D$49,,0)</f>
        <v>0.2</v>
      </c>
      <c r="L100" s="10">
        <f>_xlfn.XLOOKUP(orders!D100,products!$A$1:$A$49,products!$E$1:$E$49,,0)</f>
        <v>2.9849999999999999</v>
      </c>
      <c r="M100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 = 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_xlfn.XLOOKUP(D101,products!$A$1:$A$49,products!$B$1:$B$49,,0)</f>
        <v>Lib</v>
      </c>
      <c r="J101" t="str">
        <f>_xlfn.XLOOKUP(D101,products!$A$1:$A$49,products!$C$1:$C$49,,0)</f>
        <v>M</v>
      </c>
      <c r="K101" s="4">
        <f>_xlfn.XLOOKUP(D101,products!$A$1:$A$49,products!$D$1:$D$49,,0)</f>
        <v>0.2</v>
      </c>
      <c r="L101" s="10">
        <f>_xlfn.XLOOKUP(orders!D101,products!$A$1:$A$49,products!$E$1:$E$49,,0)</f>
        <v>4.3650000000000002</v>
      </c>
      <c r="M101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 = 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_xlfn.XLOOKUP(D102,products!$A$1:$A$49,products!$B$1:$B$49,,0)</f>
        <v>Ara</v>
      </c>
      <c r="J102" t="str">
        <f>_xlfn.XLOOKUP(D102,products!$A$1:$A$49,products!$C$1:$C$49,,0)</f>
        <v>L</v>
      </c>
      <c r="K102" s="4">
        <f>_xlfn.XLOOKUP(D102,products!$A$1:$A$49,products!$D$1:$D$49,,0)</f>
        <v>0.2</v>
      </c>
      <c r="L102" s="10">
        <f>_xlfn.XLOOKUP(orders!D102,products!$A$1:$A$49,products!$E$1:$E$49,,0)</f>
        <v>3.8849999999999998</v>
      </c>
      <c r="M102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 = 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_xlfn.XLOOKUP(D103,products!$A$1:$A$49,products!$B$1:$B$49,,0)</f>
        <v>Lib</v>
      </c>
      <c r="J103" t="str">
        <f>_xlfn.XLOOKUP(D103,products!$A$1:$A$49,products!$C$1:$C$49,,0)</f>
        <v>D</v>
      </c>
      <c r="K103" s="4">
        <f>_xlfn.XLOOKUP(D103,products!$A$1:$A$49,products!$D$1:$D$49,,0)</f>
        <v>2.5</v>
      </c>
      <c r="L103" s="10">
        <f>_xlfn.XLOOKUP(orders!D103,products!$A$1:$A$49,products!$E$1:$E$49,,0)</f>
        <v>29.784999999999997</v>
      </c>
      <c r="M103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 = 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_xlfn.XLOOKUP(D104,products!$A$1:$A$49,products!$B$1:$B$49,,0)</f>
        <v>Lib</v>
      </c>
      <c r="J104" t="str">
        <f>_xlfn.XLOOKUP(D104,products!$A$1:$A$49,products!$C$1:$C$49,,0)</f>
        <v>D</v>
      </c>
      <c r="K104" s="4">
        <f>_xlfn.XLOOKUP(D104,products!$A$1:$A$49,products!$D$1:$D$49,,0)</f>
        <v>1</v>
      </c>
      <c r="L104" s="10">
        <f>_xlfn.XLOOKUP(orders!D104,products!$A$1:$A$49,products!$E$1:$E$49,,0)</f>
        <v>12.95</v>
      </c>
      <c r="M104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 = 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_xlfn.XLOOKUP(D105,products!$A$1:$A$49,products!$B$1:$B$49,,0)</f>
        <v>Rob</v>
      </c>
      <c r="J105" t="str">
        <f>_xlfn.XLOOKUP(D105,products!$A$1:$A$49,products!$C$1:$C$49,,0)</f>
        <v>M</v>
      </c>
      <c r="K105" s="4">
        <f>_xlfn.XLOOKUP(D105,products!$A$1:$A$49,products!$D$1:$D$49,,0)</f>
        <v>0.2</v>
      </c>
      <c r="L105" s="10">
        <f>_xlfn.XLOOKUP(orders!D105,products!$A$1:$A$49,products!$E$1:$E$49,,0)</f>
        <v>2.9849999999999999</v>
      </c>
      <c r="M10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 = 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_xlfn.XLOOKUP(D106,products!$A$1:$A$49,products!$B$1:$B$49,,0)</f>
        <v>Lib</v>
      </c>
      <c r="J106" t="str">
        <f>_xlfn.XLOOKUP(D106,products!$A$1:$A$49,products!$C$1:$C$49,,0)</f>
        <v>M</v>
      </c>
      <c r="K106" s="4">
        <f>_xlfn.XLOOKUP(D106,products!$A$1:$A$49,products!$D$1:$D$49,,0)</f>
        <v>1</v>
      </c>
      <c r="L106" s="10">
        <f>_xlfn.XLOOKUP(orders!D106,products!$A$1:$A$49,products!$E$1:$E$49,,0)</f>
        <v>14.55</v>
      </c>
      <c r="M106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 = 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_xlfn.XLOOKUP(D107,products!$A$1:$A$49,products!$B$1:$B$49,,0)</f>
        <v>Ara</v>
      </c>
      <c r="J107" t="str">
        <f>_xlfn.XLOOKUP(D107,products!$A$1:$A$49,products!$C$1:$C$49,,0)</f>
        <v>M</v>
      </c>
      <c r="K107" s="4">
        <f>_xlfn.XLOOKUP(D107,products!$A$1:$A$49,products!$D$1:$D$49,,0)</f>
        <v>0.5</v>
      </c>
      <c r="L107" s="10">
        <f>_xlfn.XLOOKUP(orders!D107,products!$A$1:$A$49,products!$E$1:$E$49,,0)</f>
        <v>6.75</v>
      </c>
      <c r="M107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 = 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_xlfn.XLOOKUP(D108,products!$A$1:$A$49,products!$B$1:$B$49,,0)</f>
        <v>Exc</v>
      </c>
      <c r="J108" t="str">
        <f>_xlfn.XLOOKUP(D108,products!$A$1:$A$49,products!$C$1:$C$49,,0)</f>
        <v>D</v>
      </c>
      <c r="K108" s="4">
        <f>_xlfn.XLOOKUP(D108,products!$A$1:$A$49,products!$D$1:$D$49,,0)</f>
        <v>1</v>
      </c>
      <c r="L108" s="10">
        <f>_xlfn.XLOOKUP(orders!D108,products!$A$1:$A$49,products!$E$1:$E$49,,0)</f>
        <v>12.15</v>
      </c>
      <c r="M108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 = 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_xlfn.XLOOKUP(D109,products!$A$1:$A$49,products!$B$1:$B$49,,0)</f>
        <v>Rob</v>
      </c>
      <c r="J109" t="str">
        <f>_xlfn.XLOOKUP(D109,products!$A$1:$A$49,products!$C$1:$C$49,,0)</f>
        <v>M</v>
      </c>
      <c r="K109" s="4">
        <f>_xlfn.XLOOKUP(D109,products!$A$1:$A$49,products!$D$1:$D$49,,0)</f>
        <v>0.5</v>
      </c>
      <c r="L109" s="10">
        <f>_xlfn.XLOOKUP(orders!D109,products!$A$1:$A$49,products!$E$1:$E$49,,0)</f>
        <v>5.97</v>
      </c>
      <c r="M109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 = 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_xlfn.XLOOKUP(D110,products!$A$1:$A$49,products!$B$1:$B$49,,0)</f>
        <v>Ara</v>
      </c>
      <c r="J110" t="str">
        <f>_xlfn.XLOOKUP(D110,products!$A$1:$A$49,products!$C$1:$C$49,,0)</f>
        <v>M</v>
      </c>
      <c r="K110" s="4">
        <f>_xlfn.XLOOKUP(D110,products!$A$1:$A$49,products!$D$1:$D$49,,0)</f>
        <v>0.5</v>
      </c>
      <c r="L110" s="10">
        <f>_xlfn.XLOOKUP(orders!D110,products!$A$1:$A$49,products!$E$1:$E$49,,0)</f>
        <v>6.75</v>
      </c>
      <c r="M110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 = 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_xlfn.XLOOKUP(D111,products!$A$1:$A$49,products!$B$1:$B$49,,0)</f>
        <v>Lib</v>
      </c>
      <c r="J111" t="str">
        <f>_xlfn.XLOOKUP(D111,products!$A$1:$A$49,products!$C$1:$C$49,,0)</f>
        <v>D</v>
      </c>
      <c r="K111" s="4">
        <f>_xlfn.XLOOKUP(D111,products!$A$1:$A$49,products!$D$1:$D$49,,0)</f>
        <v>0.5</v>
      </c>
      <c r="L111" s="10">
        <f>_xlfn.XLOOKUP(orders!D111,products!$A$1:$A$49,products!$E$1:$E$49,,0)</f>
        <v>7.77</v>
      </c>
      <c r="M111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 = 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_xlfn.XLOOKUP(D112,products!$A$1:$A$49,products!$B$1:$B$49,,0)</f>
        <v>Exc</v>
      </c>
      <c r="J112" t="str">
        <f>_xlfn.XLOOKUP(D112,products!$A$1:$A$49,products!$C$1:$C$49,,0)</f>
        <v>L</v>
      </c>
      <c r="K112" s="4">
        <f>_xlfn.XLOOKUP(D112,products!$A$1:$A$49,products!$D$1:$D$49,,0)</f>
        <v>0.2</v>
      </c>
      <c r="L112" s="10">
        <f>_xlfn.XLOOKUP(orders!D112,products!$A$1:$A$49,products!$E$1:$E$49,,0)</f>
        <v>4.4550000000000001</v>
      </c>
      <c r="M112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 = 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_xlfn.XLOOKUP(D113,products!$A$1:$A$49,products!$B$1:$B$49,,0)</f>
        <v>Rob</v>
      </c>
      <c r="J113" t="str">
        <f>_xlfn.XLOOKUP(D113,products!$A$1:$A$49,products!$C$1:$C$49,,0)</f>
        <v>D</v>
      </c>
      <c r="K113" s="4">
        <f>_xlfn.XLOOKUP(D113,products!$A$1:$A$49,products!$D$1:$D$49,,0)</f>
        <v>0.5</v>
      </c>
      <c r="L113" s="10">
        <f>_xlfn.XLOOKUP(orders!D113,products!$A$1:$A$49,products!$E$1:$E$49,,0)</f>
        <v>5.3699999999999992</v>
      </c>
      <c r="M113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 = 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_xlfn.XLOOKUP(D114,products!$A$1:$A$49,products!$B$1:$B$49,,0)</f>
        <v>Ara</v>
      </c>
      <c r="J114" t="str">
        <f>_xlfn.XLOOKUP(D114,products!$A$1:$A$49,products!$C$1:$C$49,,0)</f>
        <v>M</v>
      </c>
      <c r="K114" s="4">
        <f>_xlfn.XLOOKUP(D114,products!$A$1:$A$49,products!$D$1:$D$49,,0)</f>
        <v>1</v>
      </c>
      <c r="L114" s="10">
        <f>_xlfn.XLOOKUP(orders!D114,products!$A$1:$A$49,products!$E$1:$E$49,,0)</f>
        <v>11.25</v>
      </c>
      <c r="M114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 = 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_xlfn.XLOOKUP(D115,products!$A$1:$A$49,products!$B$1:$B$49,,0)</f>
        <v>Lib</v>
      </c>
      <c r="J115" t="str">
        <f>_xlfn.XLOOKUP(D115,products!$A$1:$A$49,products!$C$1:$C$49,,0)</f>
        <v>M</v>
      </c>
      <c r="K115" s="4">
        <f>_xlfn.XLOOKUP(D115,products!$A$1:$A$49,products!$D$1:$D$49,,0)</f>
        <v>1</v>
      </c>
      <c r="L115" s="10">
        <f>_xlfn.XLOOKUP(orders!D115,products!$A$1:$A$49,products!$E$1:$E$49,,0)</f>
        <v>14.55</v>
      </c>
      <c r="M11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 = 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_xlfn.XLOOKUP(D116,products!$A$1:$A$49,products!$B$1:$B$49,,0)</f>
        <v>Rob</v>
      </c>
      <c r="J116" t="str">
        <f>_xlfn.XLOOKUP(D116,products!$A$1:$A$49,products!$C$1:$C$49,,0)</f>
        <v>L</v>
      </c>
      <c r="K116" s="4">
        <f>_xlfn.XLOOKUP(D116,products!$A$1:$A$49,products!$D$1:$D$49,,0)</f>
        <v>0.2</v>
      </c>
      <c r="L116" s="10">
        <f>_xlfn.XLOOKUP(orders!D116,products!$A$1:$A$49,products!$E$1:$E$49,,0)</f>
        <v>3.5849999999999995</v>
      </c>
      <c r="M116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 = 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_xlfn.XLOOKUP(D117,products!$A$1:$A$49,products!$B$1:$B$49,,0)</f>
        <v>Lib</v>
      </c>
      <c r="J117" t="str">
        <f>_xlfn.XLOOKUP(D117,products!$A$1:$A$49,products!$C$1:$C$49,,0)</f>
        <v>L</v>
      </c>
      <c r="K117" s="4">
        <f>_xlfn.XLOOKUP(D117,products!$A$1:$A$49,products!$D$1:$D$49,,0)</f>
        <v>1</v>
      </c>
      <c r="L117" s="10">
        <f>_xlfn.XLOOKUP(orders!D117,products!$A$1:$A$49,products!$E$1:$E$49,,0)</f>
        <v>15.85</v>
      </c>
      <c r="M117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 = 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_xlfn.XLOOKUP(D118,products!$A$1:$A$49,products!$B$1:$B$49,,0)</f>
        <v>Lib</v>
      </c>
      <c r="J118" t="str">
        <f>_xlfn.XLOOKUP(D118,products!$A$1:$A$49,products!$C$1:$C$49,,0)</f>
        <v>L</v>
      </c>
      <c r="K118" s="4">
        <f>_xlfn.XLOOKUP(D118,products!$A$1:$A$49,products!$D$1:$D$49,,0)</f>
        <v>0.2</v>
      </c>
      <c r="L118" s="10">
        <f>_xlfn.XLOOKUP(orders!D118,products!$A$1:$A$49,products!$E$1:$E$49,,0)</f>
        <v>4.7549999999999999</v>
      </c>
      <c r="M118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 = 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_xlfn.XLOOKUP(D119,products!$A$1:$A$49,products!$B$1:$B$49,,0)</f>
        <v>Lib</v>
      </c>
      <c r="J119" t="str">
        <f>_xlfn.XLOOKUP(D119,products!$A$1:$A$49,products!$C$1:$C$49,,0)</f>
        <v>L</v>
      </c>
      <c r="K119" s="4">
        <f>_xlfn.XLOOKUP(D119,products!$A$1:$A$49,products!$D$1:$D$49,,0)</f>
        <v>0.5</v>
      </c>
      <c r="L119" s="10">
        <f>_xlfn.XLOOKUP(orders!D119,products!$A$1:$A$49,products!$E$1:$E$49,,0)</f>
        <v>9.51</v>
      </c>
      <c r="M119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 = 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_xlfn.XLOOKUP(D120,products!$A$1:$A$49,products!$B$1:$B$49,,0)</f>
        <v>Exc</v>
      </c>
      <c r="J120" t="str">
        <f>_xlfn.XLOOKUP(D120,products!$A$1:$A$49,products!$C$1:$C$49,,0)</f>
        <v>D</v>
      </c>
      <c r="K120" s="4">
        <f>_xlfn.XLOOKUP(D120,products!$A$1:$A$49,products!$D$1:$D$49,,0)</f>
        <v>0.5</v>
      </c>
      <c r="L120" s="10">
        <f>_xlfn.XLOOKUP(orders!D120,products!$A$1:$A$49,products!$E$1:$E$49,,0)</f>
        <v>7.29</v>
      </c>
      <c r="M120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 = 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_xlfn.XLOOKUP(D121,products!$A$1:$A$49,products!$B$1:$B$49,,0)</f>
        <v>Exc</v>
      </c>
      <c r="J121" t="str">
        <f>_xlfn.XLOOKUP(D121,products!$A$1:$A$49,products!$C$1:$C$49,,0)</f>
        <v>M</v>
      </c>
      <c r="K121" s="4">
        <f>_xlfn.XLOOKUP(D121,products!$A$1:$A$49,products!$D$1:$D$49,,0)</f>
        <v>0.2</v>
      </c>
      <c r="L121" s="10">
        <f>_xlfn.XLOOKUP(orders!D121,products!$A$1:$A$49,products!$E$1:$E$49,,0)</f>
        <v>4.125</v>
      </c>
      <c r="M121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 = 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_xlfn.XLOOKUP(D122,products!$A$1:$A$49,products!$B$1:$B$49,,0)</f>
        <v>Ara</v>
      </c>
      <c r="J122" t="str">
        <f>_xlfn.XLOOKUP(D122,products!$A$1:$A$49,products!$C$1:$C$49,,0)</f>
        <v>L</v>
      </c>
      <c r="K122" s="4">
        <f>_xlfn.XLOOKUP(D122,products!$A$1:$A$49,products!$D$1:$D$49,,0)</f>
        <v>0.2</v>
      </c>
      <c r="L122" s="10">
        <f>_xlfn.XLOOKUP(orders!D122,products!$A$1:$A$49,products!$E$1:$E$49,,0)</f>
        <v>3.8849999999999998</v>
      </c>
      <c r="M122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 = 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_xlfn.XLOOKUP(D123,products!$A$1:$A$49,products!$B$1:$B$49,,0)</f>
        <v>Exc</v>
      </c>
      <c r="J123" t="str">
        <f>_xlfn.XLOOKUP(D123,products!$A$1:$A$49,products!$C$1:$C$49,,0)</f>
        <v>M</v>
      </c>
      <c r="K123" s="4">
        <f>_xlfn.XLOOKUP(D123,products!$A$1:$A$49,products!$D$1:$D$49,,0)</f>
        <v>1</v>
      </c>
      <c r="L123" s="10">
        <f>_xlfn.XLOOKUP(orders!D123,products!$A$1:$A$49,products!$E$1:$E$49,,0)</f>
        <v>13.75</v>
      </c>
      <c r="M123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 = 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_xlfn.XLOOKUP(D124,products!$A$1:$A$49,products!$B$1:$B$49,,0)</f>
        <v>Ara</v>
      </c>
      <c r="J124" t="str">
        <f>_xlfn.XLOOKUP(D124,products!$A$1:$A$49,products!$C$1:$C$49,,0)</f>
        <v>D</v>
      </c>
      <c r="K124" s="4">
        <f>_xlfn.XLOOKUP(D124,products!$A$1:$A$49,products!$D$1:$D$49,,0)</f>
        <v>0.5</v>
      </c>
      <c r="L124" s="10">
        <f>_xlfn.XLOOKUP(orders!D124,products!$A$1:$A$49,products!$E$1:$E$49,,0)</f>
        <v>5.97</v>
      </c>
      <c r="M124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 = 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_xlfn.XLOOKUP(D125,products!$A$1:$A$49,products!$B$1:$B$49,,0)</f>
        <v>Lib</v>
      </c>
      <c r="J125" t="str">
        <f>_xlfn.XLOOKUP(D125,products!$A$1:$A$49,products!$C$1:$C$49,,0)</f>
        <v>L</v>
      </c>
      <c r="K125" s="4">
        <f>_xlfn.XLOOKUP(D125,products!$A$1:$A$49,products!$D$1:$D$49,,0)</f>
        <v>2.5</v>
      </c>
      <c r="L125" s="10">
        <f>_xlfn.XLOOKUP(orders!D125,products!$A$1:$A$49,products!$E$1:$E$49,,0)</f>
        <v>36.454999999999998</v>
      </c>
      <c r="M12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 = 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_xlfn.XLOOKUP(D126,products!$A$1:$A$49,products!$B$1:$B$49,,0)</f>
        <v>Lib</v>
      </c>
      <c r="J126" t="str">
        <f>_xlfn.XLOOKUP(D126,products!$A$1:$A$49,products!$C$1:$C$49,,0)</f>
        <v>M</v>
      </c>
      <c r="K126" s="4">
        <f>_xlfn.XLOOKUP(D126,products!$A$1:$A$49,products!$D$1:$D$49,,0)</f>
        <v>0.2</v>
      </c>
      <c r="L126" s="10">
        <f>_xlfn.XLOOKUP(orders!D126,products!$A$1:$A$49,products!$E$1:$E$49,,0)</f>
        <v>4.3650000000000002</v>
      </c>
      <c r="M126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 = 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_xlfn.XLOOKUP(D127,products!$A$1:$A$49,products!$B$1:$B$49,,0)</f>
        <v>Lib</v>
      </c>
      <c r="J127" t="str">
        <f>_xlfn.XLOOKUP(D127,products!$A$1:$A$49,products!$C$1:$C$49,,0)</f>
        <v>M</v>
      </c>
      <c r="K127" s="4">
        <f>_xlfn.XLOOKUP(D127,products!$A$1:$A$49,products!$D$1:$D$49,,0)</f>
        <v>0.5</v>
      </c>
      <c r="L127" s="10">
        <f>_xlfn.XLOOKUP(orders!D127,products!$A$1:$A$49,products!$E$1:$E$49,,0)</f>
        <v>8.73</v>
      </c>
      <c r="M127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 = 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_xlfn.XLOOKUP(D128,products!$A$1:$A$49,products!$B$1:$B$49,,0)</f>
        <v>Ara</v>
      </c>
      <c r="J128" t="str">
        <f>_xlfn.XLOOKUP(D128,products!$A$1:$A$49,products!$C$1:$C$49,,0)</f>
        <v>M</v>
      </c>
      <c r="K128" s="4">
        <f>_xlfn.XLOOKUP(D128,products!$A$1:$A$49,products!$D$1:$D$49,,0)</f>
        <v>1</v>
      </c>
      <c r="L128" s="10">
        <f>_xlfn.XLOOKUP(orders!D128,products!$A$1:$A$49,products!$E$1:$E$49,,0)</f>
        <v>11.25</v>
      </c>
      <c r="M128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 = 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_xlfn.XLOOKUP(D129,products!$A$1:$A$49,products!$B$1:$B$49,,0)</f>
        <v>Lib</v>
      </c>
      <c r="J129" t="str">
        <f>_xlfn.XLOOKUP(D129,products!$A$1:$A$49,products!$C$1:$C$49,,0)</f>
        <v>D</v>
      </c>
      <c r="K129" s="4">
        <f>_xlfn.XLOOKUP(D129,products!$A$1:$A$49,products!$D$1:$D$49,,0)</f>
        <v>1</v>
      </c>
      <c r="L129" s="10">
        <f>_xlfn.XLOOKUP(orders!D129,products!$A$1:$A$49,products!$E$1:$E$49,,0)</f>
        <v>12.95</v>
      </c>
      <c r="M129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 = 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_xlfn.XLOOKUP(D130,products!$A$1:$A$49,products!$B$1:$B$49,,0)</f>
        <v>Ara</v>
      </c>
      <c r="J130" t="str">
        <f>_xlfn.XLOOKUP(D130,products!$A$1:$A$49,products!$C$1:$C$49,,0)</f>
        <v>M</v>
      </c>
      <c r="K130" s="4">
        <f>_xlfn.XLOOKUP(D130,products!$A$1:$A$49,products!$D$1:$D$49,,0)</f>
        <v>0.5</v>
      </c>
      <c r="L130" s="10">
        <f>_xlfn.XLOOKUP(orders!D130,products!$A$1:$A$49,products!$E$1:$E$49,,0)</f>
        <v>6.75</v>
      </c>
      <c r="M130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 = 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_xlfn.XLOOKUP(D131,products!$A$1:$A$49,products!$B$1:$B$49,,0)</f>
        <v>Exc</v>
      </c>
      <c r="J131" t="str">
        <f>_xlfn.XLOOKUP(D131,products!$A$1:$A$49,products!$C$1:$C$49,,0)</f>
        <v>D</v>
      </c>
      <c r="K131" s="4">
        <f>_xlfn.XLOOKUP(D131,products!$A$1:$A$49,products!$D$1:$D$49,,0)</f>
        <v>1</v>
      </c>
      <c r="L131" s="10">
        <f>_xlfn.XLOOKUP(orders!D131,products!$A$1:$A$49,products!$E$1:$E$49,,0)</f>
        <v>12.15</v>
      </c>
      <c r="M131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 = 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_xlfn.XLOOKUP(D132,products!$A$1:$A$49,products!$B$1:$B$49,,0)</f>
        <v>Ara</v>
      </c>
      <c r="J132" t="str">
        <f>_xlfn.XLOOKUP(D132,products!$A$1:$A$49,products!$C$1:$C$49,,0)</f>
        <v>L</v>
      </c>
      <c r="K132" s="4">
        <f>_xlfn.XLOOKUP(D132,products!$A$1:$A$49,products!$D$1:$D$49,,0)</f>
        <v>2.5</v>
      </c>
      <c r="L132" s="10">
        <f>_xlfn.XLOOKUP(orders!D132,products!$A$1:$A$49,products!$E$1:$E$49,,0)</f>
        <v>29.784999999999997</v>
      </c>
      <c r="M132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 = 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_xlfn.XLOOKUP(D133,products!$A$1:$A$49,products!$B$1:$B$49,,0)</f>
        <v>Exc</v>
      </c>
      <c r="J133" t="str">
        <f>_xlfn.XLOOKUP(D133,products!$A$1:$A$49,products!$C$1:$C$49,,0)</f>
        <v>D</v>
      </c>
      <c r="K133" s="4">
        <f>_xlfn.XLOOKUP(D133,products!$A$1:$A$49,products!$D$1:$D$49,,0)</f>
        <v>0.5</v>
      </c>
      <c r="L133" s="10">
        <f>_xlfn.XLOOKUP(orders!D133,products!$A$1:$A$49,products!$E$1:$E$49,,0)</f>
        <v>7.29</v>
      </c>
      <c r="M133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 = 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_xlfn.XLOOKUP(D134,products!$A$1:$A$49,products!$B$1:$B$49,,0)</f>
        <v>Ara</v>
      </c>
      <c r="J134" t="str">
        <f>_xlfn.XLOOKUP(D134,products!$A$1:$A$49,products!$C$1:$C$49,,0)</f>
        <v>L</v>
      </c>
      <c r="K134" s="4">
        <f>_xlfn.XLOOKUP(D134,products!$A$1:$A$49,products!$D$1:$D$49,,0)</f>
        <v>2.5</v>
      </c>
      <c r="L134" s="10">
        <f>_xlfn.XLOOKUP(orders!D134,products!$A$1:$A$49,products!$E$1:$E$49,,0)</f>
        <v>29.784999999999997</v>
      </c>
      <c r="M134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 = 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_xlfn.XLOOKUP(D135,products!$A$1:$A$49,products!$B$1:$B$49,,0)</f>
        <v>Lib</v>
      </c>
      <c r="J135" t="str">
        <f>_xlfn.XLOOKUP(D135,products!$A$1:$A$49,products!$C$1:$C$49,,0)</f>
        <v>D</v>
      </c>
      <c r="K135" s="4">
        <f>_xlfn.XLOOKUP(D135,products!$A$1:$A$49,products!$D$1:$D$49,,0)</f>
        <v>1</v>
      </c>
      <c r="L135" s="10">
        <f>_xlfn.XLOOKUP(orders!D135,products!$A$1:$A$49,products!$E$1:$E$49,,0)</f>
        <v>12.95</v>
      </c>
      <c r="M13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 = 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_xlfn.XLOOKUP(D136,products!$A$1:$A$49,products!$B$1:$B$49,,0)</f>
        <v>Exc</v>
      </c>
      <c r="J136" t="str">
        <f>_xlfn.XLOOKUP(D136,products!$A$1:$A$49,products!$C$1:$C$49,,0)</f>
        <v>M</v>
      </c>
      <c r="K136" s="4">
        <f>_xlfn.XLOOKUP(D136,products!$A$1:$A$49,products!$D$1:$D$49,,0)</f>
        <v>2.5</v>
      </c>
      <c r="L136" s="10">
        <f>_xlfn.XLOOKUP(orders!D136,products!$A$1:$A$49,products!$E$1:$E$49,,0)</f>
        <v>31.624999999999996</v>
      </c>
      <c r="M136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 = 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_xlfn.XLOOKUP(D137,products!$A$1:$A$49,products!$B$1:$B$49,,0)</f>
        <v>Ara</v>
      </c>
      <c r="J137" t="str">
        <f>_xlfn.XLOOKUP(D137,products!$A$1:$A$49,products!$C$1:$C$49,,0)</f>
        <v>L</v>
      </c>
      <c r="K137" s="4">
        <f>_xlfn.XLOOKUP(D137,products!$A$1:$A$49,products!$D$1:$D$49,,0)</f>
        <v>0.5</v>
      </c>
      <c r="L137" s="10">
        <f>_xlfn.XLOOKUP(orders!D137,products!$A$1:$A$49,products!$E$1:$E$49,,0)</f>
        <v>7.77</v>
      </c>
      <c r="M137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 = 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_xlfn.XLOOKUP(D138,products!$A$1:$A$49,products!$B$1:$B$49,,0)</f>
        <v>Ara</v>
      </c>
      <c r="J138" t="str">
        <f>_xlfn.XLOOKUP(D138,products!$A$1:$A$49,products!$C$1:$C$49,,0)</f>
        <v>D</v>
      </c>
      <c r="K138" s="4">
        <f>_xlfn.XLOOKUP(D138,products!$A$1:$A$49,products!$D$1:$D$49,,0)</f>
        <v>0.2</v>
      </c>
      <c r="L138" s="10">
        <f>_xlfn.XLOOKUP(orders!D138,products!$A$1:$A$49,products!$E$1:$E$49,,0)</f>
        <v>2.9849999999999999</v>
      </c>
      <c r="M138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 = 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_xlfn.XLOOKUP(D139,products!$A$1:$A$49,products!$B$1:$B$49,,0)</f>
        <v>Exc</v>
      </c>
      <c r="J139" t="str">
        <f>_xlfn.XLOOKUP(D139,products!$A$1:$A$49,products!$C$1:$C$49,,0)</f>
        <v>L</v>
      </c>
      <c r="K139" s="4">
        <f>_xlfn.XLOOKUP(D139,products!$A$1:$A$49,products!$D$1:$D$49,,0)</f>
        <v>2.5</v>
      </c>
      <c r="L139" s="10">
        <f>_xlfn.XLOOKUP(orders!D139,products!$A$1:$A$49,products!$E$1:$E$49,,0)</f>
        <v>34.154999999999994</v>
      </c>
      <c r="M139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 = 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_xlfn.XLOOKUP(D140,products!$A$1:$A$49,products!$B$1:$B$49,,0)</f>
        <v>Exc</v>
      </c>
      <c r="J140" t="str">
        <f>_xlfn.XLOOKUP(D140,products!$A$1:$A$49,products!$C$1:$C$49,,0)</f>
        <v>D</v>
      </c>
      <c r="K140" s="4">
        <f>_xlfn.XLOOKUP(D140,products!$A$1:$A$49,products!$D$1:$D$49,,0)</f>
        <v>1</v>
      </c>
      <c r="L140" s="10">
        <f>_xlfn.XLOOKUP(orders!D140,products!$A$1:$A$49,products!$E$1:$E$49,,0)</f>
        <v>12.15</v>
      </c>
      <c r="M140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 = 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_xlfn.XLOOKUP(D141,products!$A$1:$A$49,products!$B$1:$B$49,,0)</f>
        <v>Lib</v>
      </c>
      <c r="J141" t="str">
        <f>_xlfn.XLOOKUP(D141,products!$A$1:$A$49,products!$C$1:$C$49,,0)</f>
        <v>D</v>
      </c>
      <c r="K141" s="4">
        <f>_xlfn.XLOOKUP(D141,products!$A$1:$A$49,products!$D$1:$D$49,,0)</f>
        <v>1</v>
      </c>
      <c r="L141" s="10">
        <f>_xlfn.XLOOKUP(orders!D141,products!$A$1:$A$49,products!$E$1:$E$49,,0)</f>
        <v>12.95</v>
      </c>
      <c r="M141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 = 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_xlfn.XLOOKUP(D142,products!$A$1:$A$49,products!$B$1:$B$49,,0)</f>
        <v>Lib</v>
      </c>
      <c r="J142" t="str">
        <f>_xlfn.XLOOKUP(D142,products!$A$1:$A$49,products!$C$1:$C$49,,0)</f>
        <v>D</v>
      </c>
      <c r="K142" s="4">
        <f>_xlfn.XLOOKUP(D142,products!$A$1:$A$49,products!$D$1:$D$49,,0)</f>
        <v>2.5</v>
      </c>
      <c r="L142" s="10">
        <f>_xlfn.XLOOKUP(orders!D142,products!$A$1:$A$49,products!$E$1:$E$49,,0)</f>
        <v>29.784999999999997</v>
      </c>
      <c r="M142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 = 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_xlfn.XLOOKUP(D143,products!$A$1:$A$49,products!$B$1:$B$49,,0)</f>
        <v>Ara</v>
      </c>
      <c r="J143" t="str">
        <f>_xlfn.XLOOKUP(D143,products!$A$1:$A$49,products!$C$1:$C$49,,0)</f>
        <v>L</v>
      </c>
      <c r="K143" s="4">
        <f>_xlfn.XLOOKUP(D143,products!$A$1:$A$49,products!$D$1:$D$49,,0)</f>
        <v>0.2</v>
      </c>
      <c r="L143" s="10">
        <f>_xlfn.XLOOKUP(orders!D143,products!$A$1:$A$49,products!$E$1:$E$49,,0)</f>
        <v>3.8849999999999998</v>
      </c>
      <c r="M143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 = 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_xlfn.XLOOKUP(D144,products!$A$1:$A$49,products!$B$1:$B$49,,0)</f>
        <v>Exc</v>
      </c>
      <c r="J144" t="str">
        <f>_xlfn.XLOOKUP(D144,products!$A$1:$A$49,products!$C$1:$C$49,,0)</f>
        <v>L</v>
      </c>
      <c r="K144" s="4">
        <f>_xlfn.XLOOKUP(D144,products!$A$1:$A$49,products!$D$1:$D$49,,0)</f>
        <v>2.5</v>
      </c>
      <c r="L144" s="10">
        <f>_xlfn.XLOOKUP(orders!D144,products!$A$1:$A$49,products!$E$1:$E$49,,0)</f>
        <v>34.154999999999994</v>
      </c>
      <c r="M144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 = 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_xlfn.XLOOKUP(D145,products!$A$1:$A$49,products!$B$1:$B$49,,0)</f>
        <v>Lib</v>
      </c>
      <c r="J145" t="str">
        <f>_xlfn.XLOOKUP(D145,products!$A$1:$A$49,products!$C$1:$C$49,,0)</f>
        <v>M</v>
      </c>
      <c r="K145" s="4">
        <f>_xlfn.XLOOKUP(D145,products!$A$1:$A$49,products!$D$1:$D$49,,0)</f>
        <v>0.5</v>
      </c>
      <c r="L145" s="10">
        <f>_xlfn.XLOOKUP(orders!D145,products!$A$1:$A$49,products!$E$1:$E$49,,0)</f>
        <v>8.73</v>
      </c>
      <c r="M14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 = 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_xlfn.XLOOKUP(D146,products!$A$1:$A$49,products!$B$1:$B$49,,0)</f>
        <v>Exc</v>
      </c>
      <c r="J146" t="str">
        <f>_xlfn.XLOOKUP(D146,products!$A$1:$A$49,products!$C$1:$C$49,,0)</f>
        <v>L</v>
      </c>
      <c r="K146" s="4">
        <f>_xlfn.XLOOKUP(D146,products!$A$1:$A$49,products!$D$1:$D$49,,0)</f>
        <v>2.5</v>
      </c>
      <c r="L146" s="10">
        <f>_xlfn.XLOOKUP(orders!D146,products!$A$1:$A$49,products!$E$1:$E$49,,0)</f>
        <v>34.154999999999994</v>
      </c>
      <c r="M146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 = 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_xlfn.XLOOKUP(D147,products!$A$1:$A$49,products!$B$1:$B$49,,0)</f>
        <v>Lib</v>
      </c>
      <c r="J147" t="str">
        <f>_xlfn.XLOOKUP(D147,products!$A$1:$A$49,products!$C$1:$C$49,,0)</f>
        <v>M</v>
      </c>
      <c r="K147" s="4">
        <f>_xlfn.XLOOKUP(D147,products!$A$1:$A$49,products!$D$1:$D$49,,0)</f>
        <v>0.2</v>
      </c>
      <c r="L147" s="10">
        <f>_xlfn.XLOOKUP(orders!D147,products!$A$1:$A$49,products!$E$1:$E$49,,0)</f>
        <v>4.3650000000000002</v>
      </c>
      <c r="M147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 = 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_xlfn.XLOOKUP(D148,products!$A$1:$A$49,products!$B$1:$B$49,,0)</f>
        <v>Lib</v>
      </c>
      <c r="J148" t="str">
        <f>_xlfn.XLOOKUP(D148,products!$A$1:$A$49,products!$C$1:$C$49,,0)</f>
        <v>M</v>
      </c>
      <c r="K148" s="4">
        <f>_xlfn.XLOOKUP(D148,products!$A$1:$A$49,products!$D$1:$D$49,,0)</f>
        <v>1</v>
      </c>
      <c r="L148" s="10">
        <f>_xlfn.XLOOKUP(orders!D148,products!$A$1:$A$49,products!$E$1:$E$49,,0)</f>
        <v>14.55</v>
      </c>
      <c r="M148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 = 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_xlfn.XLOOKUP(D149,products!$A$1:$A$49,products!$B$1:$B$49,,0)</f>
        <v>Exc</v>
      </c>
      <c r="J149" t="str">
        <f>_xlfn.XLOOKUP(D149,products!$A$1:$A$49,products!$C$1:$C$49,,0)</f>
        <v>M</v>
      </c>
      <c r="K149" s="4">
        <f>_xlfn.XLOOKUP(D149,products!$A$1:$A$49,products!$D$1:$D$49,,0)</f>
        <v>1</v>
      </c>
      <c r="L149" s="10">
        <f>_xlfn.XLOOKUP(orders!D149,products!$A$1:$A$49,products!$E$1:$E$49,,0)</f>
        <v>13.75</v>
      </c>
      <c r="M149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 = 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_xlfn.XLOOKUP(D150,products!$A$1:$A$49,products!$B$1:$B$49,,0)</f>
        <v>Exc</v>
      </c>
      <c r="J150" t="str">
        <f>_xlfn.XLOOKUP(D150,products!$A$1:$A$49,products!$C$1:$C$49,,0)</f>
        <v>D</v>
      </c>
      <c r="K150" s="4">
        <f>_xlfn.XLOOKUP(D150,products!$A$1:$A$49,products!$D$1:$D$49,,0)</f>
        <v>0.2</v>
      </c>
      <c r="L150" s="10">
        <f>_xlfn.XLOOKUP(orders!D150,products!$A$1:$A$49,products!$E$1:$E$49,,0)</f>
        <v>3.645</v>
      </c>
      <c r="M150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 = 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_xlfn.XLOOKUP(D151,products!$A$1:$A$49,products!$B$1:$B$49,,0)</f>
        <v>Ara</v>
      </c>
      <c r="J151" t="str">
        <f>_xlfn.XLOOKUP(D151,products!$A$1:$A$49,products!$C$1:$C$49,,0)</f>
        <v>M</v>
      </c>
      <c r="K151" s="4">
        <f>_xlfn.XLOOKUP(D151,products!$A$1:$A$49,products!$D$1:$D$49,,0)</f>
        <v>2.5</v>
      </c>
      <c r="L151" s="10">
        <f>_xlfn.XLOOKUP(orders!D151,products!$A$1:$A$49,products!$E$1:$E$49,,0)</f>
        <v>25.874999999999996</v>
      </c>
      <c r="M151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 = 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_xlfn.XLOOKUP(D152,products!$A$1:$A$49,products!$B$1:$B$49,,0)</f>
        <v>Lib</v>
      </c>
      <c r="J152" t="str">
        <f>_xlfn.XLOOKUP(D152,products!$A$1:$A$49,products!$C$1:$C$49,,0)</f>
        <v>D</v>
      </c>
      <c r="K152" s="4">
        <f>_xlfn.XLOOKUP(D152,products!$A$1:$A$49,products!$D$1:$D$49,,0)</f>
        <v>1</v>
      </c>
      <c r="L152" s="10">
        <f>_xlfn.XLOOKUP(orders!D152,products!$A$1:$A$49,products!$E$1:$E$49,,0)</f>
        <v>12.95</v>
      </c>
      <c r="M152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 = 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_xlfn.XLOOKUP(D153,products!$A$1:$A$49,products!$B$1:$B$49,,0)</f>
        <v>Ara</v>
      </c>
      <c r="J153" t="str">
        <f>_xlfn.XLOOKUP(D153,products!$A$1:$A$49,products!$C$1:$C$49,,0)</f>
        <v>M</v>
      </c>
      <c r="K153" s="4">
        <f>_xlfn.XLOOKUP(D153,products!$A$1:$A$49,products!$D$1:$D$49,,0)</f>
        <v>1</v>
      </c>
      <c r="L153" s="10">
        <f>_xlfn.XLOOKUP(orders!D153,products!$A$1:$A$49,products!$E$1:$E$49,,0)</f>
        <v>11.25</v>
      </c>
      <c r="M153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 = 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_xlfn.XLOOKUP(D154,products!$A$1:$A$49,products!$B$1:$B$49,,0)</f>
        <v>Rob</v>
      </c>
      <c r="J154" t="str">
        <f>_xlfn.XLOOKUP(D154,products!$A$1:$A$49,products!$C$1:$C$49,,0)</f>
        <v>M</v>
      </c>
      <c r="K154" s="4">
        <f>_xlfn.XLOOKUP(D154,products!$A$1:$A$49,products!$D$1:$D$49,,0)</f>
        <v>2.5</v>
      </c>
      <c r="L154" s="10">
        <f>_xlfn.XLOOKUP(orders!D154,products!$A$1:$A$49,products!$E$1:$E$49,,0)</f>
        <v>22.884999999999998</v>
      </c>
      <c r="M154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 = 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_xlfn.XLOOKUP(D155,products!$A$1:$A$49,products!$B$1:$B$49,,0)</f>
        <v>Rob</v>
      </c>
      <c r="J155" t="str">
        <f>_xlfn.XLOOKUP(D155,products!$A$1:$A$49,products!$C$1:$C$49,,0)</f>
        <v>D</v>
      </c>
      <c r="K155" s="4">
        <f>_xlfn.XLOOKUP(D155,products!$A$1:$A$49,products!$D$1:$D$49,,0)</f>
        <v>0.2</v>
      </c>
      <c r="L155" s="10">
        <f>_xlfn.XLOOKUP(orders!D155,products!$A$1:$A$49,products!$E$1:$E$49,,0)</f>
        <v>2.6849999999999996</v>
      </c>
      <c r="M15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 = 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_xlfn.XLOOKUP(D156,products!$A$1:$A$49,products!$B$1:$B$49,,0)</f>
        <v>Ara</v>
      </c>
      <c r="J156" t="str">
        <f>_xlfn.XLOOKUP(D156,products!$A$1:$A$49,products!$C$1:$C$49,,0)</f>
        <v>D</v>
      </c>
      <c r="K156" s="4">
        <f>_xlfn.XLOOKUP(D156,products!$A$1:$A$49,products!$D$1:$D$49,,0)</f>
        <v>2.5</v>
      </c>
      <c r="L156" s="10">
        <f>_xlfn.XLOOKUP(orders!D156,products!$A$1:$A$49,products!$E$1:$E$49,,0)</f>
        <v>22.884999999999998</v>
      </c>
      <c r="M156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 = 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_xlfn.XLOOKUP(D157,products!$A$1:$A$49,products!$B$1:$B$49,,0)</f>
        <v>Ara</v>
      </c>
      <c r="J157" t="str">
        <f>_xlfn.XLOOKUP(D157,products!$A$1:$A$49,products!$C$1:$C$49,,0)</f>
        <v>M</v>
      </c>
      <c r="K157" s="4">
        <f>_xlfn.XLOOKUP(D157,products!$A$1:$A$49,products!$D$1:$D$49,,0)</f>
        <v>2.5</v>
      </c>
      <c r="L157" s="10">
        <f>_xlfn.XLOOKUP(orders!D157,products!$A$1:$A$49,products!$E$1:$E$49,,0)</f>
        <v>25.874999999999996</v>
      </c>
      <c r="M157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 = 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_xlfn.XLOOKUP(D158,products!$A$1:$A$49,products!$B$1:$B$49,,0)</f>
        <v>Ara</v>
      </c>
      <c r="J158" t="str">
        <f>_xlfn.XLOOKUP(D158,products!$A$1:$A$49,products!$C$1:$C$49,,0)</f>
        <v>M</v>
      </c>
      <c r="K158" s="4">
        <f>_xlfn.XLOOKUP(D158,products!$A$1:$A$49,products!$D$1:$D$49,,0)</f>
        <v>2.5</v>
      </c>
      <c r="L158" s="10">
        <f>_xlfn.XLOOKUP(orders!D158,products!$A$1:$A$49,products!$E$1:$E$49,,0)</f>
        <v>25.874999999999996</v>
      </c>
      <c r="M158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 = 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_xlfn.XLOOKUP(D159,products!$A$1:$A$49,products!$B$1:$B$49,,0)</f>
        <v>Rob</v>
      </c>
      <c r="J159" t="str">
        <f>_xlfn.XLOOKUP(D159,products!$A$1:$A$49,products!$C$1:$C$49,,0)</f>
        <v>D</v>
      </c>
      <c r="K159" s="4">
        <f>_xlfn.XLOOKUP(D159,products!$A$1:$A$49,products!$D$1:$D$49,,0)</f>
        <v>2.5</v>
      </c>
      <c r="L159" s="10">
        <f>_xlfn.XLOOKUP(orders!D159,products!$A$1:$A$49,products!$E$1:$E$49,,0)</f>
        <v>20.584999999999997</v>
      </c>
      <c r="M159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 = 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_xlfn.XLOOKUP(D160,products!$A$1:$A$49,products!$B$1:$B$49,,0)</f>
        <v>Rob</v>
      </c>
      <c r="J160" t="str">
        <f>_xlfn.XLOOKUP(D160,products!$A$1:$A$49,products!$C$1:$C$49,,0)</f>
        <v>D</v>
      </c>
      <c r="K160" s="4">
        <f>_xlfn.XLOOKUP(D160,products!$A$1:$A$49,products!$D$1:$D$49,,0)</f>
        <v>2.5</v>
      </c>
      <c r="L160" s="10">
        <f>_xlfn.XLOOKUP(orders!D160,products!$A$1:$A$49,products!$E$1:$E$49,,0)</f>
        <v>20.584999999999997</v>
      </c>
      <c r="M160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 = 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_xlfn.XLOOKUP(D161,products!$A$1:$A$49,products!$B$1:$B$49,,0)</f>
        <v>Lib</v>
      </c>
      <c r="J161" t="str">
        <f>_xlfn.XLOOKUP(D161,products!$A$1:$A$49,products!$C$1:$C$49,,0)</f>
        <v>L</v>
      </c>
      <c r="K161" s="4">
        <f>_xlfn.XLOOKUP(D161,products!$A$1:$A$49,products!$D$1:$D$49,,0)</f>
        <v>2.5</v>
      </c>
      <c r="L161" s="10">
        <f>_xlfn.XLOOKUP(orders!D161,products!$A$1:$A$49,products!$E$1:$E$49,,0)</f>
        <v>36.454999999999998</v>
      </c>
      <c r="M161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 = 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_xlfn.XLOOKUP(D162,products!$A$1:$A$49,products!$B$1:$B$49,,0)</f>
        <v>Exc</v>
      </c>
      <c r="J162" t="str">
        <f>_xlfn.XLOOKUP(D162,products!$A$1:$A$49,products!$C$1:$C$49,,0)</f>
        <v>M</v>
      </c>
      <c r="K162" s="4">
        <f>_xlfn.XLOOKUP(D162,products!$A$1:$A$49,products!$D$1:$D$49,,0)</f>
        <v>0.5</v>
      </c>
      <c r="L162" s="10">
        <f>_xlfn.XLOOKUP(orders!D162,products!$A$1:$A$49,products!$E$1:$E$49,,0)</f>
        <v>8.25</v>
      </c>
      <c r="M162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 = 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_xlfn.XLOOKUP(D163,products!$A$1:$A$49,products!$B$1:$B$49,,0)</f>
        <v>Ara</v>
      </c>
      <c r="J163" t="str">
        <f>_xlfn.XLOOKUP(D163,products!$A$1:$A$49,products!$C$1:$C$49,,0)</f>
        <v>L</v>
      </c>
      <c r="K163" s="4">
        <f>_xlfn.XLOOKUP(D163,products!$A$1:$A$49,products!$D$1:$D$49,,0)</f>
        <v>0.5</v>
      </c>
      <c r="L163" s="10">
        <f>_xlfn.XLOOKUP(orders!D163,products!$A$1:$A$49,products!$E$1:$E$49,,0)</f>
        <v>7.77</v>
      </c>
      <c r="M163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 = 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_xlfn.XLOOKUP(D164,products!$A$1:$A$49,products!$B$1:$B$49,,0)</f>
        <v>Exc</v>
      </c>
      <c r="J164" t="str">
        <f>_xlfn.XLOOKUP(D164,products!$A$1:$A$49,products!$C$1:$C$49,,0)</f>
        <v>D</v>
      </c>
      <c r="K164" s="4">
        <f>_xlfn.XLOOKUP(D164,products!$A$1:$A$49,products!$D$1:$D$49,,0)</f>
        <v>0.5</v>
      </c>
      <c r="L164" s="10">
        <f>_xlfn.XLOOKUP(orders!D164,products!$A$1:$A$49,products!$E$1:$E$49,,0)</f>
        <v>7.29</v>
      </c>
      <c r="M164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 = 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_xlfn.XLOOKUP(D165,products!$A$1:$A$49,products!$B$1:$B$49,,0)</f>
        <v>Rob</v>
      </c>
      <c r="J165" t="str">
        <f>_xlfn.XLOOKUP(D165,products!$A$1:$A$49,products!$C$1:$C$49,,0)</f>
        <v>D</v>
      </c>
      <c r="K165" s="4">
        <f>_xlfn.XLOOKUP(D165,products!$A$1:$A$49,products!$D$1:$D$49,,0)</f>
        <v>0.2</v>
      </c>
      <c r="L165" s="10">
        <f>_xlfn.XLOOKUP(orders!D165,products!$A$1:$A$49,products!$E$1:$E$49,,0)</f>
        <v>2.6849999999999996</v>
      </c>
      <c r="M16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 = 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_xlfn.XLOOKUP(D166,products!$A$1:$A$49,products!$B$1:$B$49,,0)</f>
        <v>Exc</v>
      </c>
      <c r="J166" t="str">
        <f>_xlfn.XLOOKUP(D166,products!$A$1:$A$49,products!$C$1:$C$49,,0)</f>
        <v>D</v>
      </c>
      <c r="K166" s="4">
        <f>_xlfn.XLOOKUP(D166,products!$A$1:$A$49,products!$D$1:$D$49,,0)</f>
        <v>0.5</v>
      </c>
      <c r="L166" s="10">
        <f>_xlfn.XLOOKUP(orders!D166,products!$A$1:$A$49,products!$E$1:$E$49,,0)</f>
        <v>7.29</v>
      </c>
      <c r="M166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 = 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_xlfn.XLOOKUP(D167,products!$A$1:$A$49,products!$B$1:$B$49,,0)</f>
        <v>Rob</v>
      </c>
      <c r="J167" t="str">
        <f>_xlfn.XLOOKUP(D167,products!$A$1:$A$49,products!$C$1:$C$49,,0)</f>
        <v>D</v>
      </c>
      <c r="K167" s="4">
        <f>_xlfn.XLOOKUP(D167,products!$A$1:$A$49,products!$D$1:$D$49,,0)</f>
        <v>1</v>
      </c>
      <c r="L167" s="10">
        <f>_xlfn.XLOOKUP(orders!D167,products!$A$1:$A$49,products!$E$1:$E$49,,0)</f>
        <v>8.9499999999999993</v>
      </c>
      <c r="M167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 = 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_xlfn.XLOOKUP(D168,products!$A$1:$A$49,products!$B$1:$B$49,,0)</f>
        <v>Rob</v>
      </c>
      <c r="J168" t="str">
        <f>_xlfn.XLOOKUP(D168,products!$A$1:$A$49,products!$C$1:$C$49,,0)</f>
        <v>D</v>
      </c>
      <c r="K168" s="4">
        <f>_xlfn.XLOOKUP(D168,products!$A$1:$A$49,products!$D$1:$D$49,,0)</f>
        <v>0.5</v>
      </c>
      <c r="L168" s="10">
        <f>_xlfn.XLOOKUP(orders!D168,products!$A$1:$A$49,products!$E$1:$E$49,,0)</f>
        <v>5.3699999999999992</v>
      </c>
      <c r="M168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 = 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_xlfn.XLOOKUP(D169,products!$A$1:$A$49,products!$B$1:$B$49,,0)</f>
        <v>Exc</v>
      </c>
      <c r="J169" t="str">
        <f>_xlfn.XLOOKUP(D169,products!$A$1:$A$49,products!$C$1:$C$49,,0)</f>
        <v>M</v>
      </c>
      <c r="K169" s="4">
        <f>_xlfn.XLOOKUP(D169,products!$A$1:$A$49,products!$D$1:$D$49,,0)</f>
        <v>0.5</v>
      </c>
      <c r="L169" s="10">
        <f>_xlfn.XLOOKUP(orders!D169,products!$A$1:$A$49,products!$E$1:$E$49,,0)</f>
        <v>8.25</v>
      </c>
      <c r="M169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 = 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_xlfn.XLOOKUP(D170,products!$A$1:$A$49,products!$B$1:$B$49,,0)</f>
        <v>Ara</v>
      </c>
      <c r="J170" t="str">
        <f>_xlfn.XLOOKUP(D170,products!$A$1:$A$49,products!$C$1:$C$49,,0)</f>
        <v>M</v>
      </c>
      <c r="K170" s="4">
        <f>_xlfn.XLOOKUP(D170,products!$A$1:$A$49,products!$D$1:$D$49,,0)</f>
        <v>0.5</v>
      </c>
      <c r="L170" s="10">
        <f>_xlfn.XLOOKUP(orders!D170,products!$A$1:$A$49,products!$E$1:$E$49,,0)</f>
        <v>6.75</v>
      </c>
      <c r="M170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 = 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_xlfn.XLOOKUP(D171,products!$A$1:$A$49,products!$B$1:$B$49,,0)</f>
        <v>Rob</v>
      </c>
      <c r="J171" t="str">
        <f>_xlfn.XLOOKUP(D171,products!$A$1:$A$49,products!$C$1:$C$49,,0)</f>
        <v>D</v>
      </c>
      <c r="K171" s="4">
        <f>_xlfn.XLOOKUP(D171,products!$A$1:$A$49,products!$D$1:$D$49,,0)</f>
        <v>1</v>
      </c>
      <c r="L171" s="10">
        <f>_xlfn.XLOOKUP(orders!D171,products!$A$1:$A$49,products!$E$1:$E$49,,0)</f>
        <v>8.9499999999999993</v>
      </c>
      <c r="M171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 = 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_xlfn.XLOOKUP(D172,products!$A$1:$A$49,products!$B$1:$B$49,,0)</f>
        <v>Exc</v>
      </c>
      <c r="J172" t="str">
        <f>_xlfn.XLOOKUP(D172,products!$A$1:$A$49,products!$C$1:$C$49,,0)</f>
        <v>L</v>
      </c>
      <c r="K172" s="4">
        <f>_xlfn.XLOOKUP(D172,products!$A$1:$A$49,products!$D$1:$D$49,,0)</f>
        <v>2.5</v>
      </c>
      <c r="L172" s="10">
        <f>_xlfn.XLOOKUP(orders!D172,products!$A$1:$A$49,products!$E$1:$E$49,,0)</f>
        <v>34.154999999999994</v>
      </c>
      <c r="M172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 = 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_xlfn.XLOOKUP(D173,products!$A$1:$A$49,products!$B$1:$B$49,,0)</f>
        <v>Exc</v>
      </c>
      <c r="J173" t="str">
        <f>_xlfn.XLOOKUP(D173,products!$A$1:$A$49,products!$C$1:$C$49,,0)</f>
        <v>M</v>
      </c>
      <c r="K173" s="4">
        <f>_xlfn.XLOOKUP(D173,products!$A$1:$A$49,products!$D$1:$D$49,,0)</f>
        <v>2.5</v>
      </c>
      <c r="L173" s="10">
        <f>_xlfn.XLOOKUP(orders!D173,products!$A$1:$A$49,products!$E$1:$E$49,,0)</f>
        <v>31.624999999999996</v>
      </c>
      <c r="M173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 = 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_xlfn.XLOOKUP(D174,products!$A$1:$A$49,products!$B$1:$B$49,,0)</f>
        <v>Exc</v>
      </c>
      <c r="J174" t="str">
        <f>_xlfn.XLOOKUP(D174,products!$A$1:$A$49,products!$C$1:$C$49,,0)</f>
        <v>D</v>
      </c>
      <c r="K174" s="4">
        <f>_xlfn.XLOOKUP(D174,products!$A$1:$A$49,products!$D$1:$D$49,,0)</f>
        <v>0.5</v>
      </c>
      <c r="L174" s="10">
        <f>_xlfn.XLOOKUP(orders!D174,products!$A$1:$A$49,products!$E$1:$E$49,,0)</f>
        <v>7.29</v>
      </c>
      <c r="M174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 = 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_xlfn.XLOOKUP(D175,products!$A$1:$A$49,products!$B$1:$B$49,,0)</f>
        <v>Rob</v>
      </c>
      <c r="J175" t="str">
        <f>_xlfn.XLOOKUP(D175,products!$A$1:$A$49,products!$C$1:$C$49,,0)</f>
        <v>M</v>
      </c>
      <c r="K175" s="4">
        <f>_xlfn.XLOOKUP(D175,products!$A$1:$A$49,products!$D$1:$D$49,,0)</f>
        <v>2.5</v>
      </c>
      <c r="L175" s="10">
        <f>_xlfn.XLOOKUP(orders!D175,products!$A$1:$A$49,products!$E$1:$E$49,,0)</f>
        <v>22.884999999999998</v>
      </c>
      <c r="M17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 = 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_xlfn.XLOOKUP(D176,products!$A$1:$A$49,products!$B$1:$B$49,,0)</f>
        <v>Exc</v>
      </c>
      <c r="J176" t="str">
        <f>_xlfn.XLOOKUP(D176,products!$A$1:$A$49,products!$C$1:$C$49,,0)</f>
        <v>L</v>
      </c>
      <c r="K176" s="4">
        <f>_xlfn.XLOOKUP(D176,products!$A$1:$A$49,products!$D$1:$D$49,,0)</f>
        <v>2.5</v>
      </c>
      <c r="L176" s="10">
        <f>_xlfn.XLOOKUP(orders!D176,products!$A$1:$A$49,products!$E$1:$E$49,,0)</f>
        <v>34.154999999999994</v>
      </c>
      <c r="M176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 = 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_xlfn.XLOOKUP(D177,products!$A$1:$A$49,products!$B$1:$B$49,,0)</f>
        <v>Exc</v>
      </c>
      <c r="J177" t="str">
        <f>_xlfn.XLOOKUP(D177,products!$A$1:$A$49,products!$C$1:$C$49,,0)</f>
        <v>M</v>
      </c>
      <c r="K177" s="4">
        <f>_xlfn.XLOOKUP(D177,products!$A$1:$A$49,products!$D$1:$D$49,,0)</f>
        <v>2.5</v>
      </c>
      <c r="L177" s="10">
        <f>_xlfn.XLOOKUP(orders!D177,products!$A$1:$A$49,products!$E$1:$E$49,,0)</f>
        <v>31.624999999999996</v>
      </c>
      <c r="M177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 = 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_xlfn.XLOOKUP(D178,products!$A$1:$A$49,products!$B$1:$B$49,,0)</f>
        <v>Exc</v>
      </c>
      <c r="J178" t="str">
        <f>_xlfn.XLOOKUP(D178,products!$A$1:$A$49,products!$C$1:$C$49,,0)</f>
        <v>L</v>
      </c>
      <c r="K178" s="4">
        <f>_xlfn.XLOOKUP(D178,products!$A$1:$A$49,products!$D$1:$D$49,,0)</f>
        <v>2.5</v>
      </c>
      <c r="L178" s="10">
        <f>_xlfn.XLOOKUP(orders!D178,products!$A$1:$A$49,products!$E$1:$E$49,,0)</f>
        <v>34.154999999999994</v>
      </c>
      <c r="M178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 = 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_xlfn.XLOOKUP(D179,products!$A$1:$A$49,products!$B$1:$B$49,,0)</f>
        <v>Rob</v>
      </c>
      <c r="J179" t="str">
        <f>_xlfn.XLOOKUP(D179,products!$A$1:$A$49,products!$C$1:$C$49,,0)</f>
        <v>L</v>
      </c>
      <c r="K179" s="4">
        <f>_xlfn.XLOOKUP(D179,products!$A$1:$A$49,products!$D$1:$D$49,,0)</f>
        <v>2.5</v>
      </c>
      <c r="L179" s="10">
        <f>_xlfn.XLOOKUP(orders!D179,products!$A$1:$A$49,products!$E$1:$E$49,,0)</f>
        <v>27.484999999999996</v>
      </c>
      <c r="M179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 = 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_xlfn.XLOOKUP(D180,products!$A$1:$A$49,products!$B$1:$B$49,,0)</f>
        <v>Ara</v>
      </c>
      <c r="J180" t="str">
        <f>_xlfn.XLOOKUP(D180,products!$A$1:$A$49,products!$C$1:$C$49,,0)</f>
        <v>L</v>
      </c>
      <c r="K180" s="4">
        <f>_xlfn.XLOOKUP(D180,products!$A$1:$A$49,products!$D$1:$D$49,,0)</f>
        <v>1</v>
      </c>
      <c r="L180" s="10">
        <f>_xlfn.XLOOKUP(orders!D180,products!$A$1:$A$49,products!$E$1:$E$49,,0)</f>
        <v>12.95</v>
      </c>
      <c r="M180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 = 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_xlfn.XLOOKUP(D181,products!$A$1:$A$49,products!$B$1:$B$49,,0)</f>
        <v>Ara</v>
      </c>
      <c r="J181" t="str">
        <f>_xlfn.XLOOKUP(D181,products!$A$1:$A$49,products!$C$1:$C$49,,0)</f>
        <v>D</v>
      </c>
      <c r="K181" s="4">
        <f>_xlfn.XLOOKUP(D181,products!$A$1:$A$49,products!$D$1:$D$49,,0)</f>
        <v>0.2</v>
      </c>
      <c r="L181" s="10">
        <f>_xlfn.XLOOKUP(orders!D181,products!$A$1:$A$49,products!$E$1:$E$49,,0)</f>
        <v>2.9849999999999999</v>
      </c>
      <c r="M181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 = 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_xlfn.XLOOKUP(D182,products!$A$1:$A$49,products!$B$1:$B$49,,0)</f>
        <v>Exc</v>
      </c>
      <c r="J182" t="str">
        <f>_xlfn.XLOOKUP(D182,products!$A$1:$A$49,products!$C$1:$C$49,,0)</f>
        <v>L</v>
      </c>
      <c r="K182" s="4">
        <f>_xlfn.XLOOKUP(D182,products!$A$1:$A$49,products!$D$1:$D$49,,0)</f>
        <v>0.2</v>
      </c>
      <c r="L182" s="10">
        <f>_xlfn.XLOOKUP(orders!D182,products!$A$1:$A$49,products!$E$1:$E$49,,0)</f>
        <v>4.4550000000000001</v>
      </c>
      <c r="M182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 = 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_xlfn.XLOOKUP(D183,products!$A$1:$A$49,products!$B$1:$B$49,,0)</f>
        <v>Ara</v>
      </c>
      <c r="J183" t="str">
        <f>_xlfn.XLOOKUP(D183,products!$A$1:$A$49,products!$C$1:$C$49,,0)</f>
        <v>D</v>
      </c>
      <c r="K183" s="4">
        <f>_xlfn.XLOOKUP(D183,products!$A$1:$A$49,products!$D$1:$D$49,,0)</f>
        <v>0.5</v>
      </c>
      <c r="L183" s="10">
        <f>_xlfn.XLOOKUP(orders!D183,products!$A$1:$A$49,products!$E$1:$E$49,,0)</f>
        <v>5.97</v>
      </c>
      <c r="M183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 = 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_xlfn.XLOOKUP(D184,products!$A$1:$A$49,products!$B$1:$B$49,,0)</f>
        <v>Rob</v>
      </c>
      <c r="J184" t="str">
        <f>_xlfn.XLOOKUP(D184,products!$A$1:$A$49,products!$C$1:$C$49,,0)</f>
        <v>D</v>
      </c>
      <c r="K184" s="4">
        <f>_xlfn.XLOOKUP(D184,products!$A$1:$A$49,products!$D$1:$D$49,,0)</f>
        <v>0.5</v>
      </c>
      <c r="L184" s="10">
        <f>_xlfn.XLOOKUP(orders!D184,products!$A$1:$A$49,products!$E$1:$E$49,,0)</f>
        <v>5.3699999999999992</v>
      </c>
      <c r="M184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 = 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_xlfn.XLOOKUP(D185,products!$A$1:$A$49,products!$B$1:$B$49,,0)</f>
        <v>Exc</v>
      </c>
      <c r="J185" t="str">
        <f>_xlfn.XLOOKUP(D185,products!$A$1:$A$49,products!$C$1:$C$49,,0)</f>
        <v>M</v>
      </c>
      <c r="K185" s="4">
        <f>_xlfn.XLOOKUP(D185,products!$A$1:$A$49,products!$D$1:$D$49,,0)</f>
        <v>0.2</v>
      </c>
      <c r="L185" s="10">
        <f>_xlfn.XLOOKUP(orders!D185,products!$A$1:$A$49,products!$E$1:$E$49,,0)</f>
        <v>4.125</v>
      </c>
      <c r="M18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 = 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_xlfn.XLOOKUP(D186,products!$A$1:$A$49,products!$B$1:$B$49,,0)</f>
        <v>Ara</v>
      </c>
      <c r="J186" t="str">
        <f>_xlfn.XLOOKUP(D186,products!$A$1:$A$49,products!$C$1:$C$49,,0)</f>
        <v>L</v>
      </c>
      <c r="K186" s="4">
        <f>_xlfn.XLOOKUP(D186,products!$A$1:$A$49,products!$D$1:$D$49,,0)</f>
        <v>0.5</v>
      </c>
      <c r="L186" s="10">
        <f>_xlfn.XLOOKUP(orders!D186,products!$A$1:$A$49,products!$E$1:$E$49,,0)</f>
        <v>7.77</v>
      </c>
      <c r="M186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 = 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_xlfn.XLOOKUP(D187,products!$A$1:$A$49,products!$B$1:$B$49,,0)</f>
        <v>Exc</v>
      </c>
      <c r="J187" t="str">
        <f>_xlfn.XLOOKUP(D187,products!$A$1:$A$49,products!$C$1:$C$49,,0)</f>
        <v>D</v>
      </c>
      <c r="K187" s="4">
        <f>_xlfn.XLOOKUP(D187,products!$A$1:$A$49,products!$D$1:$D$49,,0)</f>
        <v>0.5</v>
      </c>
      <c r="L187" s="10">
        <f>_xlfn.XLOOKUP(orders!D187,products!$A$1:$A$49,products!$E$1:$E$49,,0)</f>
        <v>7.29</v>
      </c>
      <c r="M187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 = 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_xlfn.XLOOKUP(D188,products!$A$1:$A$49,products!$B$1:$B$49,,0)</f>
        <v>Rob</v>
      </c>
      <c r="J188" t="str">
        <f>_xlfn.XLOOKUP(D188,products!$A$1:$A$49,products!$C$1:$C$49,,0)</f>
        <v>M</v>
      </c>
      <c r="K188" s="4">
        <f>_xlfn.XLOOKUP(D188,products!$A$1:$A$49,products!$D$1:$D$49,,0)</f>
        <v>2.5</v>
      </c>
      <c r="L188" s="10">
        <f>_xlfn.XLOOKUP(orders!D188,products!$A$1:$A$49,products!$E$1:$E$49,,0)</f>
        <v>22.884999999999998</v>
      </c>
      <c r="M188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 = 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_xlfn.XLOOKUP(D189,products!$A$1:$A$49,products!$B$1:$B$49,,0)</f>
        <v>Lib</v>
      </c>
      <c r="J189" t="str">
        <f>_xlfn.XLOOKUP(D189,products!$A$1:$A$49,products!$C$1:$C$49,,0)</f>
        <v>M</v>
      </c>
      <c r="K189" s="4">
        <f>_xlfn.XLOOKUP(D189,products!$A$1:$A$49,products!$D$1:$D$49,,0)</f>
        <v>0.5</v>
      </c>
      <c r="L189" s="10">
        <f>_xlfn.XLOOKUP(orders!D189,products!$A$1:$A$49,products!$E$1:$E$49,,0)</f>
        <v>8.73</v>
      </c>
      <c r="M189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 = 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_xlfn.XLOOKUP(D190,products!$A$1:$A$49,products!$B$1:$B$49,,0)</f>
        <v>Exc</v>
      </c>
      <c r="J190" t="str">
        <f>_xlfn.XLOOKUP(D190,products!$A$1:$A$49,products!$C$1:$C$49,,0)</f>
        <v>L</v>
      </c>
      <c r="K190" s="4">
        <f>_xlfn.XLOOKUP(D190,products!$A$1:$A$49,products!$D$1:$D$49,,0)</f>
        <v>0.2</v>
      </c>
      <c r="L190" s="10">
        <f>_xlfn.XLOOKUP(orders!D190,products!$A$1:$A$49,products!$E$1:$E$49,,0)</f>
        <v>4.4550000000000001</v>
      </c>
      <c r="M190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 = 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_xlfn.XLOOKUP(D191,products!$A$1:$A$49,products!$B$1:$B$49,,0)</f>
        <v>Lib</v>
      </c>
      <c r="J191" t="str">
        <f>_xlfn.XLOOKUP(D191,products!$A$1:$A$49,products!$C$1:$C$49,,0)</f>
        <v>M</v>
      </c>
      <c r="K191" s="4">
        <f>_xlfn.XLOOKUP(D191,products!$A$1:$A$49,products!$D$1:$D$49,,0)</f>
        <v>1</v>
      </c>
      <c r="L191" s="10">
        <f>_xlfn.XLOOKUP(orders!D191,products!$A$1:$A$49,products!$E$1:$E$49,,0)</f>
        <v>14.55</v>
      </c>
      <c r="M191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 = 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_xlfn.XLOOKUP(D192,products!$A$1:$A$49,products!$B$1:$B$49,,0)</f>
        <v>Lib</v>
      </c>
      <c r="J192" t="str">
        <f>_xlfn.XLOOKUP(D192,products!$A$1:$A$49,products!$C$1:$C$49,,0)</f>
        <v>M</v>
      </c>
      <c r="K192" s="4">
        <f>_xlfn.XLOOKUP(D192,products!$A$1:$A$49,products!$D$1:$D$49,,0)</f>
        <v>2.5</v>
      </c>
      <c r="L192" s="10">
        <f>_xlfn.XLOOKUP(orders!D192,products!$A$1:$A$49,products!$E$1:$E$49,,0)</f>
        <v>33.464999999999996</v>
      </c>
      <c r="M192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 = 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_xlfn.XLOOKUP(D193,products!$A$1:$A$49,products!$B$1:$B$49,,0)</f>
        <v>Lib</v>
      </c>
      <c r="J193" t="str">
        <f>_xlfn.XLOOKUP(D193,products!$A$1:$A$49,products!$C$1:$C$49,,0)</f>
        <v>D</v>
      </c>
      <c r="K193" s="4">
        <f>_xlfn.XLOOKUP(D193,products!$A$1:$A$49,products!$D$1:$D$49,,0)</f>
        <v>0.2</v>
      </c>
      <c r="L193" s="10">
        <f>_xlfn.XLOOKUP(orders!D193,products!$A$1:$A$49,products!$E$1:$E$49,,0)</f>
        <v>3.8849999999999998</v>
      </c>
      <c r="M193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 = 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_xlfn.XLOOKUP(D194,products!$A$1:$A$49,products!$B$1:$B$49,,0)</f>
        <v>Exc</v>
      </c>
      <c r="J194" t="str">
        <f>_xlfn.XLOOKUP(D194,products!$A$1:$A$49,products!$C$1:$C$49,,0)</f>
        <v>D</v>
      </c>
      <c r="K194" s="4">
        <f>_xlfn.XLOOKUP(D194,products!$A$1:$A$49,products!$D$1:$D$49,,0)</f>
        <v>1</v>
      </c>
      <c r="L194" s="10">
        <f>_xlfn.XLOOKUP(orders!D194,products!$A$1:$A$49,products!$E$1:$E$49,,0)</f>
        <v>12.15</v>
      </c>
      <c r="M194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 = 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_xlfn.XLOOKUP(D195,products!$A$1:$A$49,products!$B$1:$B$49,,0)</f>
        <v>Exc</v>
      </c>
      <c r="J195" t="str">
        <f>_xlfn.XLOOKUP(D195,products!$A$1:$A$49,products!$C$1:$C$49,,0)</f>
        <v>L</v>
      </c>
      <c r="K195" s="4">
        <f>_xlfn.XLOOKUP(D195,products!$A$1:$A$49,products!$D$1:$D$49,,0)</f>
        <v>1</v>
      </c>
      <c r="L195" s="10">
        <f>_xlfn.XLOOKUP(orders!D195,products!$A$1:$A$49,products!$E$1:$E$49,,0)</f>
        <v>14.85</v>
      </c>
      <c r="M19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 = 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_xlfn.XLOOKUP(D196,products!$A$1:$A$49,products!$B$1:$B$49,,0)</f>
        <v>Exc</v>
      </c>
      <c r="J196" t="str">
        <f>_xlfn.XLOOKUP(D196,products!$A$1:$A$49,products!$C$1:$C$49,,0)</f>
        <v>D</v>
      </c>
      <c r="K196" s="4">
        <f>_xlfn.XLOOKUP(D196,products!$A$1:$A$49,products!$D$1:$D$49,,0)</f>
        <v>0.5</v>
      </c>
      <c r="L196" s="10">
        <f>_xlfn.XLOOKUP(orders!D196,products!$A$1:$A$49,products!$E$1:$E$49,,0)</f>
        <v>7.29</v>
      </c>
      <c r="M196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 = 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_xlfn.XLOOKUP(D197,products!$A$1:$A$49,products!$B$1:$B$49,,0)</f>
        <v>Ara</v>
      </c>
      <c r="J197" t="str">
        <f>_xlfn.XLOOKUP(D197,products!$A$1:$A$49,products!$C$1:$C$49,,0)</f>
        <v>L</v>
      </c>
      <c r="K197" s="4">
        <f>_xlfn.XLOOKUP(D197,products!$A$1:$A$49,products!$D$1:$D$49,,0)</f>
        <v>1</v>
      </c>
      <c r="L197" s="10">
        <f>_xlfn.XLOOKUP(orders!D197,products!$A$1:$A$49,products!$E$1:$E$49,,0)</f>
        <v>12.95</v>
      </c>
      <c r="M197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 = 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_xlfn.XLOOKUP(D198,products!$A$1:$A$49,products!$B$1:$B$49,,0)</f>
        <v>Exc</v>
      </c>
      <c r="J198" t="str">
        <f>_xlfn.XLOOKUP(D198,products!$A$1:$A$49,products!$C$1:$C$49,,0)</f>
        <v>L</v>
      </c>
      <c r="K198" s="4">
        <f>_xlfn.XLOOKUP(D198,products!$A$1:$A$49,products!$D$1:$D$49,,0)</f>
        <v>0.5</v>
      </c>
      <c r="L198" s="10">
        <f>_xlfn.XLOOKUP(orders!D198,products!$A$1:$A$49,products!$E$1:$E$49,,0)</f>
        <v>8.91</v>
      </c>
      <c r="M198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 = 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_xlfn.XLOOKUP(D199,products!$A$1:$A$49,products!$B$1:$B$49,,0)</f>
        <v>Lib</v>
      </c>
      <c r="J199" t="str">
        <f>_xlfn.XLOOKUP(D199,products!$A$1:$A$49,products!$C$1:$C$49,,0)</f>
        <v>D</v>
      </c>
      <c r="K199" s="4">
        <f>_xlfn.XLOOKUP(D199,products!$A$1:$A$49,products!$D$1:$D$49,,0)</f>
        <v>2.5</v>
      </c>
      <c r="L199" s="10">
        <f>_xlfn.XLOOKUP(orders!D199,products!$A$1:$A$49,products!$E$1:$E$49,,0)</f>
        <v>29.784999999999997</v>
      </c>
      <c r="M199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 = 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_xlfn.XLOOKUP(D200,products!$A$1:$A$49,products!$B$1:$B$49,,0)</f>
        <v>Lib</v>
      </c>
      <c r="J200" t="str">
        <f>_xlfn.XLOOKUP(D200,products!$A$1:$A$49,products!$C$1:$C$49,,0)</f>
        <v>D</v>
      </c>
      <c r="K200" s="4">
        <f>_xlfn.XLOOKUP(D200,products!$A$1:$A$49,products!$D$1:$D$49,,0)</f>
        <v>2.5</v>
      </c>
      <c r="L200" s="10">
        <f>_xlfn.XLOOKUP(orders!D200,products!$A$1:$A$49,products!$E$1:$E$49,,0)</f>
        <v>29.784999999999997</v>
      </c>
      <c r="M200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 = 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_xlfn.XLOOKUP(D201,products!$A$1:$A$49,products!$B$1:$B$49,,0)</f>
        <v>Lib</v>
      </c>
      <c r="J201" t="str">
        <f>_xlfn.XLOOKUP(D201,products!$A$1:$A$49,products!$C$1:$C$49,,0)</f>
        <v>L</v>
      </c>
      <c r="K201" s="4">
        <f>_xlfn.XLOOKUP(D201,products!$A$1:$A$49,products!$D$1:$D$49,,0)</f>
        <v>0.5</v>
      </c>
      <c r="L201" s="10">
        <f>_xlfn.XLOOKUP(orders!D201,products!$A$1:$A$49,products!$E$1:$E$49,,0)</f>
        <v>9.51</v>
      </c>
      <c r="M201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 = 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_xlfn.XLOOKUP(D202,products!$A$1:$A$49,products!$B$1:$B$49,,0)</f>
        <v>Exc</v>
      </c>
      <c r="J202" t="str">
        <f>_xlfn.XLOOKUP(D202,products!$A$1:$A$49,products!$C$1:$C$49,,0)</f>
        <v>M</v>
      </c>
      <c r="K202" s="4">
        <f>_xlfn.XLOOKUP(D202,products!$A$1:$A$49,products!$D$1:$D$49,,0)</f>
        <v>1</v>
      </c>
      <c r="L202" s="10">
        <f>_xlfn.XLOOKUP(orders!D202,products!$A$1:$A$49,products!$E$1:$E$49,,0)</f>
        <v>13.75</v>
      </c>
      <c r="M202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 = 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_xlfn.XLOOKUP(D203,products!$A$1:$A$49,products!$B$1:$B$49,,0)</f>
        <v>Lib</v>
      </c>
      <c r="J203" t="str">
        <f>_xlfn.XLOOKUP(D203,products!$A$1:$A$49,products!$C$1:$C$49,,0)</f>
        <v>L</v>
      </c>
      <c r="K203" s="4">
        <f>_xlfn.XLOOKUP(D203,products!$A$1:$A$49,products!$D$1:$D$49,,0)</f>
        <v>0.5</v>
      </c>
      <c r="L203" s="10">
        <f>_xlfn.XLOOKUP(orders!D203,products!$A$1:$A$49,products!$E$1:$E$49,,0)</f>
        <v>9.51</v>
      </c>
      <c r="M203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 = 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_xlfn.XLOOKUP(D204,products!$A$1:$A$49,products!$B$1:$B$49,,0)</f>
        <v>Lib</v>
      </c>
      <c r="J204" t="str">
        <f>_xlfn.XLOOKUP(D204,products!$A$1:$A$49,products!$C$1:$C$49,,0)</f>
        <v>D</v>
      </c>
      <c r="K204" s="4">
        <f>_xlfn.XLOOKUP(D204,products!$A$1:$A$49,products!$D$1:$D$49,,0)</f>
        <v>2.5</v>
      </c>
      <c r="L204" s="10">
        <f>_xlfn.XLOOKUP(orders!D204,products!$A$1:$A$49,products!$E$1:$E$49,,0)</f>
        <v>29.784999999999997</v>
      </c>
      <c r="M204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 = 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_xlfn.XLOOKUP(D205,products!$A$1:$A$49,products!$B$1:$B$49,,0)</f>
        <v>Lib</v>
      </c>
      <c r="J205" t="str">
        <f>_xlfn.XLOOKUP(D205,products!$A$1:$A$49,products!$C$1:$C$49,,0)</f>
        <v>L</v>
      </c>
      <c r="K205" s="4">
        <f>_xlfn.XLOOKUP(D205,products!$A$1:$A$49,products!$D$1:$D$49,,0)</f>
        <v>0.2</v>
      </c>
      <c r="L205" s="10">
        <f>_xlfn.XLOOKUP(orders!D205,products!$A$1:$A$49,products!$E$1:$E$49,,0)</f>
        <v>4.7549999999999999</v>
      </c>
      <c r="M20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 = 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_xlfn.XLOOKUP(D206,products!$A$1:$A$49,products!$B$1:$B$49,,0)</f>
        <v>Exc</v>
      </c>
      <c r="J206" t="str">
        <f>_xlfn.XLOOKUP(D206,products!$A$1:$A$49,products!$C$1:$C$49,,0)</f>
        <v>M</v>
      </c>
      <c r="K206" s="4">
        <f>_xlfn.XLOOKUP(D206,products!$A$1:$A$49,products!$D$1:$D$49,,0)</f>
        <v>1</v>
      </c>
      <c r="L206" s="10">
        <f>_xlfn.XLOOKUP(orders!D206,products!$A$1:$A$49,products!$E$1:$E$49,,0)</f>
        <v>13.75</v>
      </c>
      <c r="M206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 = 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_xlfn.XLOOKUP(D207,products!$A$1:$A$49,products!$B$1:$B$49,,0)</f>
        <v>Rob</v>
      </c>
      <c r="J207" t="str">
        <f>_xlfn.XLOOKUP(D207,products!$A$1:$A$49,products!$C$1:$C$49,,0)</f>
        <v>D</v>
      </c>
      <c r="K207" s="4">
        <f>_xlfn.XLOOKUP(D207,products!$A$1:$A$49,products!$D$1:$D$49,,0)</f>
        <v>0.2</v>
      </c>
      <c r="L207" s="10">
        <f>_xlfn.XLOOKUP(orders!D207,products!$A$1:$A$49,products!$E$1:$E$49,,0)</f>
        <v>2.6849999999999996</v>
      </c>
      <c r="M207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 = 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_xlfn.XLOOKUP(D208,products!$A$1:$A$49,products!$B$1:$B$49,,0)</f>
        <v>Ara</v>
      </c>
      <c r="J208" t="str">
        <f>_xlfn.XLOOKUP(D208,products!$A$1:$A$49,products!$C$1:$C$49,,0)</f>
        <v>M</v>
      </c>
      <c r="K208" s="4">
        <f>_xlfn.XLOOKUP(D208,products!$A$1:$A$49,products!$D$1:$D$49,,0)</f>
        <v>1</v>
      </c>
      <c r="L208" s="10">
        <f>_xlfn.XLOOKUP(orders!D208,products!$A$1:$A$49,products!$E$1:$E$49,,0)</f>
        <v>11.25</v>
      </c>
      <c r="M208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 = 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_xlfn.XLOOKUP(D209,products!$A$1:$A$49,products!$B$1:$B$49,,0)</f>
        <v>Ara</v>
      </c>
      <c r="J209" t="str">
        <f>_xlfn.XLOOKUP(D209,products!$A$1:$A$49,products!$C$1:$C$49,,0)</f>
        <v>M</v>
      </c>
      <c r="K209" s="4">
        <f>_xlfn.XLOOKUP(D209,products!$A$1:$A$49,products!$D$1:$D$49,,0)</f>
        <v>0.5</v>
      </c>
      <c r="L209" s="10">
        <f>_xlfn.XLOOKUP(orders!D209,products!$A$1:$A$49,products!$E$1:$E$49,,0)</f>
        <v>6.75</v>
      </c>
      <c r="M209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 = 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_xlfn.XLOOKUP(D210,products!$A$1:$A$49,products!$B$1:$B$49,,0)</f>
        <v>Exc</v>
      </c>
      <c r="J210" t="str">
        <f>_xlfn.XLOOKUP(D210,products!$A$1:$A$49,products!$C$1:$C$49,,0)</f>
        <v>D</v>
      </c>
      <c r="K210" s="4">
        <f>_xlfn.XLOOKUP(D210,products!$A$1:$A$49,products!$D$1:$D$49,,0)</f>
        <v>0.5</v>
      </c>
      <c r="L210" s="10">
        <f>_xlfn.XLOOKUP(orders!D210,products!$A$1:$A$49,products!$E$1:$E$49,,0)</f>
        <v>7.29</v>
      </c>
      <c r="M210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 = 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_xlfn.XLOOKUP(D211,products!$A$1:$A$49,products!$B$1:$B$49,,0)</f>
        <v>Ara</v>
      </c>
      <c r="J211" t="str">
        <f>_xlfn.XLOOKUP(D211,products!$A$1:$A$49,products!$C$1:$C$49,,0)</f>
        <v>M</v>
      </c>
      <c r="K211" s="4">
        <f>_xlfn.XLOOKUP(D211,products!$A$1:$A$49,products!$D$1:$D$49,,0)</f>
        <v>0.5</v>
      </c>
      <c r="L211" s="10">
        <f>_xlfn.XLOOKUP(orders!D211,products!$A$1:$A$49,products!$E$1:$E$49,,0)</f>
        <v>6.75</v>
      </c>
      <c r="M211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 = 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_xlfn.XLOOKUP(D212,products!$A$1:$A$49,products!$B$1:$B$49,,0)</f>
        <v>Lib</v>
      </c>
      <c r="J212" t="str">
        <f>_xlfn.XLOOKUP(D212,products!$A$1:$A$49,products!$C$1:$C$49,,0)</f>
        <v>D</v>
      </c>
      <c r="K212" s="4">
        <f>_xlfn.XLOOKUP(D212,products!$A$1:$A$49,products!$D$1:$D$49,,0)</f>
        <v>1</v>
      </c>
      <c r="L212" s="10">
        <f>_xlfn.XLOOKUP(orders!D212,products!$A$1:$A$49,products!$E$1:$E$49,,0)</f>
        <v>12.95</v>
      </c>
      <c r="M212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 = 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_xlfn.XLOOKUP(D213,products!$A$1:$A$49,products!$B$1:$B$49,,0)</f>
        <v>Exc</v>
      </c>
      <c r="J213" t="str">
        <f>_xlfn.XLOOKUP(D213,products!$A$1:$A$49,products!$C$1:$C$49,,0)</f>
        <v>L</v>
      </c>
      <c r="K213" s="4">
        <f>_xlfn.XLOOKUP(D213,products!$A$1:$A$49,products!$D$1:$D$49,,0)</f>
        <v>0.5</v>
      </c>
      <c r="L213" s="10">
        <f>_xlfn.XLOOKUP(orders!D213,products!$A$1:$A$49,products!$E$1:$E$49,,0)</f>
        <v>8.91</v>
      </c>
      <c r="M213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 = 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_xlfn.XLOOKUP(D214,products!$A$1:$A$49,products!$B$1:$B$49,,0)</f>
        <v>Exc</v>
      </c>
      <c r="J214" t="str">
        <f>_xlfn.XLOOKUP(D214,products!$A$1:$A$49,products!$C$1:$C$49,,0)</f>
        <v>D</v>
      </c>
      <c r="K214" s="4">
        <f>_xlfn.XLOOKUP(D214,products!$A$1:$A$49,products!$D$1:$D$49,,0)</f>
        <v>0.2</v>
      </c>
      <c r="L214" s="10">
        <f>_xlfn.XLOOKUP(orders!D214,products!$A$1:$A$49,products!$E$1:$E$49,,0)</f>
        <v>3.645</v>
      </c>
      <c r="M214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 = 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_xlfn.XLOOKUP(D215,products!$A$1:$A$49,products!$B$1:$B$49,,0)</f>
        <v>Rob</v>
      </c>
      <c r="J215" t="str">
        <f>_xlfn.XLOOKUP(D215,products!$A$1:$A$49,products!$C$1:$C$49,,0)</f>
        <v>D</v>
      </c>
      <c r="K215" s="4">
        <f>_xlfn.XLOOKUP(D215,products!$A$1:$A$49,products!$D$1:$D$49,,0)</f>
        <v>2.5</v>
      </c>
      <c r="L215" s="10">
        <f>_xlfn.XLOOKUP(orders!D215,products!$A$1:$A$49,products!$E$1:$E$49,,0)</f>
        <v>20.584999999999997</v>
      </c>
      <c r="M21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 = 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_xlfn.XLOOKUP(D216,products!$A$1:$A$49,products!$B$1:$B$49,,0)</f>
        <v>Lib</v>
      </c>
      <c r="J216" t="str">
        <f>_xlfn.XLOOKUP(D216,products!$A$1:$A$49,products!$C$1:$C$49,,0)</f>
        <v>L</v>
      </c>
      <c r="K216" s="4">
        <f>_xlfn.XLOOKUP(D216,products!$A$1:$A$49,products!$D$1:$D$49,,0)</f>
        <v>1</v>
      </c>
      <c r="L216" s="10">
        <f>_xlfn.XLOOKUP(orders!D216,products!$A$1:$A$49,products!$E$1:$E$49,,0)</f>
        <v>15.85</v>
      </c>
      <c r="M216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 = 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_xlfn.XLOOKUP(D217,products!$A$1:$A$49,products!$B$1:$B$49,,0)</f>
        <v>Lib</v>
      </c>
      <c r="J217" t="str">
        <f>_xlfn.XLOOKUP(D217,products!$A$1:$A$49,products!$C$1:$C$49,,0)</f>
        <v>D</v>
      </c>
      <c r="K217" s="4">
        <f>_xlfn.XLOOKUP(D217,products!$A$1:$A$49,products!$D$1:$D$49,,0)</f>
        <v>0.2</v>
      </c>
      <c r="L217" s="10">
        <f>_xlfn.XLOOKUP(orders!D217,products!$A$1:$A$49,products!$E$1:$E$49,,0)</f>
        <v>3.8849999999999998</v>
      </c>
      <c r="M217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 = 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_xlfn.XLOOKUP(D218,products!$A$1:$A$49,products!$B$1:$B$49,,0)</f>
        <v>Lib</v>
      </c>
      <c r="J218" t="str">
        <f>_xlfn.XLOOKUP(D218,products!$A$1:$A$49,products!$C$1:$C$49,,0)</f>
        <v>M</v>
      </c>
      <c r="K218" s="4">
        <f>_xlfn.XLOOKUP(D218,products!$A$1:$A$49,products!$D$1:$D$49,,0)</f>
        <v>1</v>
      </c>
      <c r="L218" s="10">
        <f>_xlfn.XLOOKUP(orders!D218,products!$A$1:$A$49,products!$E$1:$E$49,,0)</f>
        <v>14.55</v>
      </c>
      <c r="M218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 = 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_xlfn.XLOOKUP(D219,products!$A$1:$A$49,products!$B$1:$B$49,,0)</f>
        <v>Exc</v>
      </c>
      <c r="J219" t="str">
        <f>_xlfn.XLOOKUP(D219,products!$A$1:$A$49,products!$C$1:$C$49,,0)</f>
        <v>L</v>
      </c>
      <c r="K219" s="4">
        <f>_xlfn.XLOOKUP(D219,products!$A$1:$A$49,products!$D$1:$D$49,,0)</f>
        <v>0.5</v>
      </c>
      <c r="L219" s="10">
        <f>_xlfn.XLOOKUP(orders!D219,products!$A$1:$A$49,products!$E$1:$E$49,,0)</f>
        <v>8.91</v>
      </c>
      <c r="M219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 = 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_xlfn.XLOOKUP(D220,products!$A$1:$A$49,products!$B$1:$B$49,,0)</f>
        <v>Ara</v>
      </c>
      <c r="J220" t="str">
        <f>_xlfn.XLOOKUP(D220,products!$A$1:$A$49,products!$C$1:$C$49,,0)</f>
        <v>M</v>
      </c>
      <c r="K220" s="4">
        <f>_xlfn.XLOOKUP(D220,products!$A$1:$A$49,products!$D$1:$D$49,,0)</f>
        <v>1</v>
      </c>
      <c r="L220" s="10">
        <f>_xlfn.XLOOKUP(orders!D220,products!$A$1:$A$49,products!$E$1:$E$49,,0)</f>
        <v>11.25</v>
      </c>
      <c r="M220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 = 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_xlfn.XLOOKUP(D221,products!$A$1:$A$49,products!$B$1:$B$49,,0)</f>
        <v>Rob</v>
      </c>
      <c r="J221" t="str">
        <f>_xlfn.XLOOKUP(D221,products!$A$1:$A$49,products!$C$1:$C$49,,0)</f>
        <v>L</v>
      </c>
      <c r="K221" s="4">
        <f>_xlfn.XLOOKUP(D221,products!$A$1:$A$49,products!$D$1:$D$49,,0)</f>
        <v>0.2</v>
      </c>
      <c r="L221" s="10">
        <f>_xlfn.XLOOKUP(orders!D221,products!$A$1:$A$49,products!$E$1:$E$49,,0)</f>
        <v>3.5849999999999995</v>
      </c>
      <c r="M221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 = 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_xlfn.XLOOKUP(D222,products!$A$1:$A$49,products!$B$1:$B$49,,0)</f>
        <v>Rob</v>
      </c>
      <c r="J222" t="str">
        <f>_xlfn.XLOOKUP(D222,products!$A$1:$A$49,products!$C$1:$C$49,,0)</f>
        <v>M</v>
      </c>
      <c r="K222" s="4">
        <f>_xlfn.XLOOKUP(D222,products!$A$1:$A$49,products!$D$1:$D$49,,0)</f>
        <v>0.2</v>
      </c>
      <c r="L222" s="10">
        <f>_xlfn.XLOOKUP(orders!D222,products!$A$1:$A$49,products!$E$1:$E$49,,0)</f>
        <v>2.9849999999999999</v>
      </c>
      <c r="M222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 = 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_xlfn.XLOOKUP(D223,products!$A$1:$A$49,products!$B$1:$B$49,,0)</f>
        <v>Ara</v>
      </c>
      <c r="J223" t="str">
        <f>_xlfn.XLOOKUP(D223,products!$A$1:$A$49,products!$C$1:$C$49,,0)</f>
        <v>L</v>
      </c>
      <c r="K223" s="4">
        <f>_xlfn.XLOOKUP(D223,products!$A$1:$A$49,products!$D$1:$D$49,,0)</f>
        <v>1</v>
      </c>
      <c r="L223" s="10">
        <f>_xlfn.XLOOKUP(orders!D223,products!$A$1:$A$49,products!$E$1:$E$49,,0)</f>
        <v>12.95</v>
      </c>
      <c r="M223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 = 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_xlfn.XLOOKUP(D224,products!$A$1:$A$49,products!$B$1:$B$49,,0)</f>
        <v>Lib</v>
      </c>
      <c r="J224" t="str">
        <f>_xlfn.XLOOKUP(D224,products!$A$1:$A$49,products!$C$1:$C$49,,0)</f>
        <v>D</v>
      </c>
      <c r="K224" s="4">
        <f>_xlfn.XLOOKUP(D224,products!$A$1:$A$49,products!$D$1:$D$49,,0)</f>
        <v>0.5</v>
      </c>
      <c r="L224" s="10">
        <f>_xlfn.XLOOKUP(orders!D224,products!$A$1:$A$49,products!$E$1:$E$49,,0)</f>
        <v>7.77</v>
      </c>
      <c r="M224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 = 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_xlfn.XLOOKUP(D225,products!$A$1:$A$49,products!$B$1:$B$49,,0)</f>
        <v>Exc</v>
      </c>
      <c r="J225" t="str">
        <f>_xlfn.XLOOKUP(D225,products!$A$1:$A$49,products!$C$1:$C$49,,0)</f>
        <v>L</v>
      </c>
      <c r="K225" s="4">
        <f>_xlfn.XLOOKUP(D225,products!$A$1:$A$49,products!$D$1:$D$49,,0)</f>
        <v>1</v>
      </c>
      <c r="L225" s="10">
        <f>_xlfn.XLOOKUP(orders!D225,products!$A$1:$A$49,products!$E$1:$E$49,,0)</f>
        <v>14.85</v>
      </c>
      <c r="M22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 = 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_xlfn.XLOOKUP(D226,products!$A$1:$A$49,products!$B$1:$B$49,,0)</f>
        <v>Lib</v>
      </c>
      <c r="J226" t="str">
        <f>_xlfn.XLOOKUP(D226,products!$A$1:$A$49,products!$C$1:$C$49,,0)</f>
        <v>D</v>
      </c>
      <c r="K226" s="4">
        <f>_xlfn.XLOOKUP(D226,products!$A$1:$A$49,products!$D$1:$D$49,,0)</f>
        <v>2.5</v>
      </c>
      <c r="L226" s="10">
        <f>_xlfn.XLOOKUP(orders!D226,products!$A$1:$A$49,products!$E$1:$E$49,,0)</f>
        <v>29.784999999999997</v>
      </c>
      <c r="M226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 = 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_xlfn.XLOOKUP(D227,products!$A$1:$A$49,products!$B$1:$B$49,,0)</f>
        <v>Rob</v>
      </c>
      <c r="J227" t="str">
        <f>_xlfn.XLOOKUP(D227,products!$A$1:$A$49,products!$C$1:$C$49,,0)</f>
        <v>L</v>
      </c>
      <c r="K227" s="4">
        <f>_xlfn.XLOOKUP(D227,products!$A$1:$A$49,products!$D$1:$D$49,,0)</f>
        <v>0.2</v>
      </c>
      <c r="L227" s="10">
        <f>_xlfn.XLOOKUP(orders!D227,products!$A$1:$A$49,products!$E$1:$E$49,,0)</f>
        <v>3.5849999999999995</v>
      </c>
      <c r="M227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 = 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_xlfn.XLOOKUP(D228,products!$A$1:$A$49,products!$B$1:$B$49,,0)</f>
        <v>Ara</v>
      </c>
      <c r="J228" t="str">
        <f>_xlfn.XLOOKUP(D228,products!$A$1:$A$49,products!$C$1:$C$49,,0)</f>
        <v>M</v>
      </c>
      <c r="K228" s="4">
        <f>_xlfn.XLOOKUP(D228,products!$A$1:$A$49,products!$D$1:$D$49,,0)</f>
        <v>2.5</v>
      </c>
      <c r="L228" s="10">
        <f>_xlfn.XLOOKUP(orders!D228,products!$A$1:$A$49,products!$E$1:$E$49,,0)</f>
        <v>25.874999999999996</v>
      </c>
      <c r="M228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 = 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_xlfn.XLOOKUP(D229,products!$A$1:$A$49,products!$B$1:$B$49,,0)</f>
        <v>Rob</v>
      </c>
      <c r="J229" t="str">
        <f>_xlfn.XLOOKUP(D229,products!$A$1:$A$49,products!$C$1:$C$49,,0)</f>
        <v>D</v>
      </c>
      <c r="K229" s="4">
        <f>_xlfn.XLOOKUP(D229,products!$A$1:$A$49,products!$D$1:$D$49,,0)</f>
        <v>0.2</v>
      </c>
      <c r="L229" s="10">
        <f>_xlfn.XLOOKUP(orders!D229,products!$A$1:$A$49,products!$E$1:$E$49,,0)</f>
        <v>2.6849999999999996</v>
      </c>
      <c r="M229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 = 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_xlfn.XLOOKUP(D230,products!$A$1:$A$49,products!$B$1:$B$49,,0)</f>
        <v>Rob</v>
      </c>
      <c r="J230" t="str">
        <f>_xlfn.XLOOKUP(D230,products!$A$1:$A$49,products!$C$1:$C$49,,0)</f>
        <v>L</v>
      </c>
      <c r="K230" s="4">
        <f>_xlfn.XLOOKUP(D230,products!$A$1:$A$49,products!$D$1:$D$49,,0)</f>
        <v>0.2</v>
      </c>
      <c r="L230" s="10">
        <f>_xlfn.XLOOKUP(orders!D230,products!$A$1:$A$49,products!$E$1:$E$49,,0)</f>
        <v>3.5849999999999995</v>
      </c>
      <c r="M230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 = 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_xlfn.XLOOKUP(D231,products!$A$1:$A$49,products!$B$1:$B$49,,0)</f>
        <v>Lib</v>
      </c>
      <c r="J231" t="str">
        <f>_xlfn.XLOOKUP(D231,products!$A$1:$A$49,products!$C$1:$C$49,,0)</f>
        <v>M</v>
      </c>
      <c r="K231" s="4">
        <f>_xlfn.XLOOKUP(D231,products!$A$1:$A$49,products!$D$1:$D$49,,0)</f>
        <v>0.2</v>
      </c>
      <c r="L231" s="10">
        <f>_xlfn.XLOOKUP(orders!D231,products!$A$1:$A$49,products!$E$1:$E$49,,0)</f>
        <v>4.3650000000000002</v>
      </c>
      <c r="M231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 = 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_xlfn.XLOOKUP(D232,products!$A$1:$A$49,products!$B$1:$B$49,,0)</f>
        <v>Ara</v>
      </c>
      <c r="J232" t="str">
        <f>_xlfn.XLOOKUP(D232,products!$A$1:$A$49,products!$C$1:$C$49,,0)</f>
        <v>M</v>
      </c>
      <c r="K232" s="4">
        <f>_xlfn.XLOOKUP(D232,products!$A$1:$A$49,products!$D$1:$D$49,,0)</f>
        <v>2.5</v>
      </c>
      <c r="L232" s="10">
        <f>_xlfn.XLOOKUP(orders!D232,products!$A$1:$A$49,products!$E$1:$E$49,,0)</f>
        <v>25.874999999999996</v>
      </c>
      <c r="M232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 = 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_xlfn.XLOOKUP(D233,products!$A$1:$A$49,products!$B$1:$B$49,,0)</f>
        <v>Lib</v>
      </c>
      <c r="J233" t="str">
        <f>_xlfn.XLOOKUP(D233,products!$A$1:$A$49,products!$C$1:$C$49,,0)</f>
        <v>M</v>
      </c>
      <c r="K233" s="4">
        <f>_xlfn.XLOOKUP(D233,products!$A$1:$A$49,products!$D$1:$D$49,,0)</f>
        <v>0.2</v>
      </c>
      <c r="L233" s="10">
        <f>_xlfn.XLOOKUP(orders!D233,products!$A$1:$A$49,products!$E$1:$E$49,,0)</f>
        <v>4.3650000000000002</v>
      </c>
      <c r="M233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 = 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_xlfn.XLOOKUP(D234,products!$A$1:$A$49,products!$B$1:$B$49,,0)</f>
        <v>Lib</v>
      </c>
      <c r="J234" t="str">
        <f>_xlfn.XLOOKUP(D234,products!$A$1:$A$49,products!$C$1:$C$49,,0)</f>
        <v>L</v>
      </c>
      <c r="K234" s="4">
        <f>_xlfn.XLOOKUP(D234,products!$A$1:$A$49,products!$D$1:$D$49,,0)</f>
        <v>0.2</v>
      </c>
      <c r="L234" s="10">
        <f>_xlfn.XLOOKUP(orders!D234,products!$A$1:$A$49,products!$E$1:$E$49,,0)</f>
        <v>4.7549999999999999</v>
      </c>
      <c r="M234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 = 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_xlfn.XLOOKUP(D235,products!$A$1:$A$49,products!$B$1:$B$49,,0)</f>
        <v>Exc</v>
      </c>
      <c r="J235" t="str">
        <f>_xlfn.XLOOKUP(D235,products!$A$1:$A$49,products!$C$1:$C$49,,0)</f>
        <v>M</v>
      </c>
      <c r="K235" s="4">
        <f>_xlfn.XLOOKUP(D235,products!$A$1:$A$49,products!$D$1:$D$49,,0)</f>
        <v>0.2</v>
      </c>
      <c r="L235" s="10">
        <f>_xlfn.XLOOKUP(orders!D235,products!$A$1:$A$49,products!$E$1:$E$49,,0)</f>
        <v>4.125</v>
      </c>
      <c r="M23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 = 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_xlfn.XLOOKUP(D236,products!$A$1:$A$49,products!$B$1:$B$49,,0)</f>
        <v>Lib</v>
      </c>
      <c r="J236" t="str">
        <f>_xlfn.XLOOKUP(D236,products!$A$1:$A$49,products!$C$1:$C$49,,0)</f>
        <v>L</v>
      </c>
      <c r="K236" s="4">
        <f>_xlfn.XLOOKUP(D236,products!$A$1:$A$49,products!$D$1:$D$49,,0)</f>
        <v>2.5</v>
      </c>
      <c r="L236" s="10">
        <f>_xlfn.XLOOKUP(orders!D236,products!$A$1:$A$49,products!$E$1:$E$49,,0)</f>
        <v>36.454999999999998</v>
      </c>
      <c r="M236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 = 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_xlfn.XLOOKUP(D237,products!$A$1:$A$49,products!$B$1:$B$49,,0)</f>
        <v>Lib</v>
      </c>
      <c r="J237" t="str">
        <f>_xlfn.XLOOKUP(D237,products!$A$1:$A$49,products!$C$1:$C$49,,0)</f>
        <v>L</v>
      </c>
      <c r="K237" s="4">
        <f>_xlfn.XLOOKUP(D237,products!$A$1:$A$49,products!$D$1:$D$49,,0)</f>
        <v>2.5</v>
      </c>
      <c r="L237" s="10">
        <f>_xlfn.XLOOKUP(orders!D237,products!$A$1:$A$49,products!$E$1:$E$49,,0)</f>
        <v>36.454999999999998</v>
      </c>
      <c r="M237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 = 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_xlfn.XLOOKUP(D238,products!$A$1:$A$49,products!$B$1:$B$49,,0)</f>
        <v>Lib</v>
      </c>
      <c r="J238" t="str">
        <f>_xlfn.XLOOKUP(D238,products!$A$1:$A$49,products!$C$1:$C$49,,0)</f>
        <v>D</v>
      </c>
      <c r="K238" s="4">
        <f>_xlfn.XLOOKUP(D238,products!$A$1:$A$49,products!$D$1:$D$49,,0)</f>
        <v>2.5</v>
      </c>
      <c r="L238" s="10">
        <f>_xlfn.XLOOKUP(orders!D238,products!$A$1:$A$49,products!$E$1:$E$49,,0)</f>
        <v>29.784999999999997</v>
      </c>
      <c r="M238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 = 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_xlfn.XLOOKUP(D239,products!$A$1:$A$49,products!$B$1:$B$49,,0)</f>
        <v>Rob</v>
      </c>
      <c r="J239" t="str">
        <f>_xlfn.XLOOKUP(D239,products!$A$1:$A$49,products!$C$1:$C$49,,0)</f>
        <v>L</v>
      </c>
      <c r="K239" s="4">
        <f>_xlfn.XLOOKUP(D239,products!$A$1:$A$49,products!$D$1:$D$49,,0)</f>
        <v>0.2</v>
      </c>
      <c r="L239" s="10">
        <f>_xlfn.XLOOKUP(orders!D239,products!$A$1:$A$49,products!$E$1:$E$49,,0)</f>
        <v>3.5849999999999995</v>
      </c>
      <c r="M239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 = 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_xlfn.XLOOKUP(D240,products!$A$1:$A$49,products!$B$1:$B$49,,0)</f>
        <v>Rob</v>
      </c>
      <c r="J240" t="str">
        <f>_xlfn.XLOOKUP(D240,products!$A$1:$A$49,products!$C$1:$C$49,,0)</f>
        <v>M</v>
      </c>
      <c r="K240" s="4">
        <f>_xlfn.XLOOKUP(D240,products!$A$1:$A$49,products!$D$1:$D$49,,0)</f>
        <v>2.5</v>
      </c>
      <c r="L240" s="10">
        <f>_xlfn.XLOOKUP(orders!D240,products!$A$1:$A$49,products!$E$1:$E$49,,0)</f>
        <v>22.884999999999998</v>
      </c>
      <c r="M240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 = 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_xlfn.XLOOKUP(D241,products!$A$1:$A$49,products!$B$1:$B$49,,0)</f>
        <v>Exc</v>
      </c>
      <c r="J241" t="str">
        <f>_xlfn.XLOOKUP(D241,products!$A$1:$A$49,products!$C$1:$C$49,,0)</f>
        <v>L</v>
      </c>
      <c r="K241" s="4">
        <f>_xlfn.XLOOKUP(D241,products!$A$1:$A$49,products!$D$1:$D$49,,0)</f>
        <v>1</v>
      </c>
      <c r="L241" s="10">
        <f>_xlfn.XLOOKUP(orders!D241,products!$A$1:$A$49,products!$E$1:$E$49,,0)</f>
        <v>14.85</v>
      </c>
      <c r="M241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 = 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_xlfn.XLOOKUP(D242,products!$A$1:$A$49,products!$B$1:$B$49,,0)</f>
        <v>Ara</v>
      </c>
      <c r="J242" t="str">
        <f>_xlfn.XLOOKUP(D242,products!$A$1:$A$49,products!$C$1:$C$49,,0)</f>
        <v>M</v>
      </c>
      <c r="K242" s="4">
        <f>_xlfn.XLOOKUP(D242,products!$A$1:$A$49,products!$D$1:$D$49,,0)</f>
        <v>2.5</v>
      </c>
      <c r="L242" s="10">
        <f>_xlfn.XLOOKUP(orders!D242,products!$A$1:$A$49,products!$E$1:$E$49,,0)</f>
        <v>25.874999999999996</v>
      </c>
      <c r="M242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 = 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_xlfn.XLOOKUP(D243,products!$A$1:$A$49,products!$B$1:$B$49,,0)</f>
        <v>Rob</v>
      </c>
      <c r="J243" t="str">
        <f>_xlfn.XLOOKUP(D243,products!$A$1:$A$49,products!$C$1:$C$49,,0)</f>
        <v>M</v>
      </c>
      <c r="K243" s="4">
        <f>_xlfn.XLOOKUP(D243,products!$A$1:$A$49,products!$D$1:$D$49,,0)</f>
        <v>2.5</v>
      </c>
      <c r="L243" s="10">
        <f>_xlfn.XLOOKUP(orders!D243,products!$A$1:$A$49,products!$E$1:$E$49,,0)</f>
        <v>22.884999999999998</v>
      </c>
      <c r="M243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 = 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_xlfn.XLOOKUP(D244,products!$A$1:$A$49,products!$B$1:$B$49,,0)</f>
        <v>Exc</v>
      </c>
      <c r="J244" t="str">
        <f>_xlfn.XLOOKUP(D244,products!$A$1:$A$49,products!$C$1:$C$49,,0)</f>
        <v>D</v>
      </c>
      <c r="K244" s="4">
        <f>_xlfn.XLOOKUP(D244,products!$A$1:$A$49,products!$D$1:$D$49,,0)</f>
        <v>1</v>
      </c>
      <c r="L244" s="10">
        <f>_xlfn.XLOOKUP(orders!D244,products!$A$1:$A$49,products!$E$1:$E$49,,0)</f>
        <v>12.15</v>
      </c>
      <c r="M244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 = 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_xlfn.XLOOKUP(D245,products!$A$1:$A$49,products!$B$1:$B$49,,0)</f>
        <v>Exc</v>
      </c>
      <c r="J245" t="str">
        <f>_xlfn.XLOOKUP(D245,products!$A$1:$A$49,products!$C$1:$C$49,,0)</f>
        <v>D</v>
      </c>
      <c r="K245" s="4">
        <f>_xlfn.XLOOKUP(D245,products!$A$1:$A$49,products!$D$1:$D$49,,0)</f>
        <v>0.5</v>
      </c>
      <c r="L245" s="10">
        <f>_xlfn.XLOOKUP(orders!D245,products!$A$1:$A$49,products!$E$1:$E$49,,0)</f>
        <v>7.29</v>
      </c>
      <c r="M24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 = 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_xlfn.XLOOKUP(D246,products!$A$1:$A$49,products!$B$1:$B$49,,0)</f>
        <v>Lib</v>
      </c>
      <c r="J246" t="str">
        <f>_xlfn.XLOOKUP(D246,products!$A$1:$A$49,products!$C$1:$C$49,,0)</f>
        <v>M</v>
      </c>
      <c r="K246" s="4">
        <f>_xlfn.XLOOKUP(D246,products!$A$1:$A$49,products!$D$1:$D$49,,0)</f>
        <v>2.5</v>
      </c>
      <c r="L246" s="10">
        <f>_xlfn.XLOOKUP(orders!D246,products!$A$1:$A$49,products!$E$1:$E$49,,0)</f>
        <v>33.464999999999996</v>
      </c>
      <c r="M246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 = 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_xlfn.XLOOKUP(D247,products!$A$1:$A$49,products!$B$1:$B$49,,0)</f>
        <v>Lib</v>
      </c>
      <c r="J247" t="str">
        <f>_xlfn.XLOOKUP(D247,products!$A$1:$A$49,products!$C$1:$C$49,,0)</f>
        <v>L</v>
      </c>
      <c r="K247" s="4">
        <f>_xlfn.XLOOKUP(D247,products!$A$1:$A$49,products!$D$1:$D$49,,0)</f>
        <v>0.2</v>
      </c>
      <c r="L247" s="10">
        <f>_xlfn.XLOOKUP(orders!D247,products!$A$1:$A$49,products!$E$1:$E$49,,0)</f>
        <v>4.7549999999999999</v>
      </c>
      <c r="M247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 = 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_xlfn.XLOOKUP(D248,products!$A$1:$A$49,products!$B$1:$B$49,,0)</f>
        <v>Lib</v>
      </c>
      <c r="J248" t="str">
        <f>_xlfn.XLOOKUP(D248,products!$A$1:$A$49,products!$C$1:$C$49,,0)</f>
        <v>D</v>
      </c>
      <c r="K248" s="4">
        <f>_xlfn.XLOOKUP(D248,products!$A$1:$A$49,products!$D$1:$D$49,,0)</f>
        <v>1</v>
      </c>
      <c r="L248" s="10">
        <f>_xlfn.XLOOKUP(orders!D248,products!$A$1:$A$49,products!$E$1:$E$49,,0)</f>
        <v>12.95</v>
      </c>
      <c r="M248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 = 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_xlfn.XLOOKUP(D249,products!$A$1:$A$49,products!$B$1:$B$49,,0)</f>
        <v>Rob</v>
      </c>
      <c r="J249" t="str">
        <f>_xlfn.XLOOKUP(D249,products!$A$1:$A$49,products!$C$1:$C$49,,0)</f>
        <v>L</v>
      </c>
      <c r="K249" s="4">
        <f>_xlfn.XLOOKUP(D249,products!$A$1:$A$49,products!$D$1:$D$49,,0)</f>
        <v>0.2</v>
      </c>
      <c r="L249" s="10">
        <f>_xlfn.XLOOKUP(orders!D249,products!$A$1:$A$49,products!$E$1:$E$49,,0)</f>
        <v>3.5849999999999995</v>
      </c>
      <c r="M249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 = 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_xlfn.XLOOKUP(D250,products!$A$1:$A$49,products!$B$1:$B$49,,0)</f>
        <v>Ara</v>
      </c>
      <c r="J250" t="str">
        <f>_xlfn.XLOOKUP(D250,products!$A$1:$A$49,products!$C$1:$C$49,,0)</f>
        <v>D</v>
      </c>
      <c r="K250" s="4">
        <f>_xlfn.XLOOKUP(D250,products!$A$1:$A$49,products!$D$1:$D$49,,0)</f>
        <v>1</v>
      </c>
      <c r="L250" s="10">
        <f>_xlfn.XLOOKUP(orders!D250,products!$A$1:$A$49,products!$E$1:$E$49,,0)</f>
        <v>9.9499999999999993</v>
      </c>
      <c r="M250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 = 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_xlfn.XLOOKUP(D251,products!$A$1:$A$49,products!$B$1:$B$49,,0)</f>
        <v>Lib</v>
      </c>
      <c r="J251" t="str">
        <f>_xlfn.XLOOKUP(D251,products!$A$1:$A$49,products!$C$1:$C$49,,0)</f>
        <v>L</v>
      </c>
      <c r="K251" s="4">
        <f>_xlfn.XLOOKUP(D251,products!$A$1:$A$49,products!$D$1:$D$49,,0)</f>
        <v>1</v>
      </c>
      <c r="L251" s="10">
        <f>_xlfn.XLOOKUP(orders!D251,products!$A$1:$A$49,products!$E$1:$E$49,,0)</f>
        <v>15.85</v>
      </c>
      <c r="M251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 = 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_xlfn.XLOOKUP(D252,products!$A$1:$A$49,products!$B$1:$B$49,,0)</f>
        <v>Rob</v>
      </c>
      <c r="J252" t="str">
        <f>_xlfn.XLOOKUP(D252,products!$A$1:$A$49,products!$C$1:$C$49,,0)</f>
        <v>M</v>
      </c>
      <c r="K252" s="4">
        <f>_xlfn.XLOOKUP(D252,products!$A$1:$A$49,products!$D$1:$D$49,,0)</f>
        <v>0.2</v>
      </c>
      <c r="L252" s="10">
        <f>_xlfn.XLOOKUP(orders!D252,products!$A$1:$A$49,products!$E$1:$E$49,,0)</f>
        <v>2.9849999999999999</v>
      </c>
      <c r="M252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 = 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_xlfn.XLOOKUP(D253,products!$A$1:$A$49,products!$B$1:$B$49,,0)</f>
        <v>Exc</v>
      </c>
      <c r="J253" t="str">
        <f>_xlfn.XLOOKUP(D253,products!$A$1:$A$49,products!$C$1:$C$49,,0)</f>
        <v>M</v>
      </c>
      <c r="K253" s="4">
        <f>_xlfn.XLOOKUP(D253,products!$A$1:$A$49,products!$D$1:$D$49,,0)</f>
        <v>1</v>
      </c>
      <c r="L253" s="10">
        <f>_xlfn.XLOOKUP(orders!D253,products!$A$1:$A$49,products!$E$1:$E$49,,0)</f>
        <v>13.75</v>
      </c>
      <c r="M253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 = 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_xlfn.XLOOKUP(D254,products!$A$1:$A$49,products!$B$1:$B$49,,0)</f>
        <v>Ara</v>
      </c>
      <c r="J254" t="str">
        <f>_xlfn.XLOOKUP(D254,products!$A$1:$A$49,products!$C$1:$C$49,,0)</f>
        <v>D</v>
      </c>
      <c r="K254" s="4">
        <f>_xlfn.XLOOKUP(D254,products!$A$1:$A$49,products!$D$1:$D$49,,0)</f>
        <v>1</v>
      </c>
      <c r="L254" s="10">
        <f>_xlfn.XLOOKUP(orders!D254,products!$A$1:$A$49,products!$E$1:$E$49,,0)</f>
        <v>9.9499999999999993</v>
      </c>
      <c r="M254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 = 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_xlfn.XLOOKUP(D255,products!$A$1:$A$49,products!$B$1:$B$49,,0)</f>
        <v>Lib</v>
      </c>
      <c r="J255" t="str">
        <f>_xlfn.XLOOKUP(D255,products!$A$1:$A$49,products!$C$1:$C$49,,0)</f>
        <v>M</v>
      </c>
      <c r="K255" s="4">
        <f>_xlfn.XLOOKUP(D255,products!$A$1:$A$49,products!$D$1:$D$49,,0)</f>
        <v>1</v>
      </c>
      <c r="L255" s="10">
        <f>_xlfn.XLOOKUP(orders!D255,products!$A$1:$A$49,products!$E$1:$E$49,,0)</f>
        <v>14.55</v>
      </c>
      <c r="M25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 = 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_xlfn.XLOOKUP(D256,products!$A$1:$A$49,products!$B$1:$B$49,,0)</f>
        <v>Rob</v>
      </c>
      <c r="J256" t="str">
        <f>_xlfn.XLOOKUP(D256,products!$A$1:$A$49,products!$C$1:$C$49,,0)</f>
        <v>L</v>
      </c>
      <c r="K256" s="4">
        <f>_xlfn.XLOOKUP(D256,products!$A$1:$A$49,products!$D$1:$D$49,,0)</f>
        <v>0.5</v>
      </c>
      <c r="L256" s="10">
        <f>_xlfn.XLOOKUP(orders!D256,products!$A$1:$A$49,products!$E$1:$E$49,,0)</f>
        <v>7.169999999999999</v>
      </c>
      <c r="M256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 = 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_xlfn.XLOOKUP(D257,products!$A$1:$A$49,products!$B$1:$B$49,,0)</f>
        <v>Rob</v>
      </c>
      <c r="J257" t="str">
        <f>_xlfn.XLOOKUP(D257,products!$A$1:$A$49,products!$C$1:$C$49,,0)</f>
        <v>L</v>
      </c>
      <c r="K257" s="4">
        <f>_xlfn.XLOOKUP(D257,products!$A$1:$A$49,products!$D$1:$D$49,,0)</f>
        <v>0.5</v>
      </c>
      <c r="L257" s="10">
        <f>_xlfn.XLOOKUP(orders!D257,products!$A$1:$A$49,products!$E$1:$E$49,,0)</f>
        <v>7.169999999999999</v>
      </c>
      <c r="M257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 = 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_xlfn.XLOOKUP(D258,products!$A$1:$A$49,products!$B$1:$B$49,,0)</f>
        <v>Lib</v>
      </c>
      <c r="J258" t="str">
        <f>_xlfn.XLOOKUP(D258,products!$A$1:$A$49,products!$C$1:$C$49,,0)</f>
        <v>M</v>
      </c>
      <c r="K258" s="4">
        <f>_xlfn.XLOOKUP(D258,products!$A$1:$A$49,products!$D$1:$D$49,,0)</f>
        <v>0.5</v>
      </c>
      <c r="L258" s="10">
        <f>_xlfn.XLOOKUP(orders!D258,products!$A$1:$A$49,products!$E$1:$E$49,,0)</f>
        <v>8.73</v>
      </c>
      <c r="M258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 = 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_xlfn.XLOOKUP(D259,products!$A$1:$A$49,products!$B$1:$B$49,,0)</f>
        <v>Exc</v>
      </c>
      <c r="J259" t="str">
        <f>_xlfn.XLOOKUP(D259,products!$A$1:$A$49,products!$C$1:$C$49,,0)</f>
        <v>D</v>
      </c>
      <c r="K259" s="4">
        <f>_xlfn.XLOOKUP(D259,products!$A$1:$A$49,products!$D$1:$D$49,,0)</f>
        <v>2.5</v>
      </c>
      <c r="L259" s="10">
        <f>_xlfn.XLOOKUP(orders!D259,products!$A$1:$A$49,products!$E$1:$E$49,,0)</f>
        <v>27.945</v>
      </c>
      <c r="M259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 = 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_xlfn.XLOOKUP(D260,products!$A$1:$A$49,products!$B$1:$B$49,,0)</f>
        <v>Exc</v>
      </c>
      <c r="J260" t="str">
        <f>_xlfn.XLOOKUP(D260,products!$A$1:$A$49,products!$C$1:$C$49,,0)</f>
        <v>D</v>
      </c>
      <c r="K260" s="4">
        <f>_xlfn.XLOOKUP(D260,products!$A$1:$A$49,products!$D$1:$D$49,,0)</f>
        <v>2.5</v>
      </c>
      <c r="L260" s="10">
        <f>_xlfn.XLOOKUP(orders!D260,products!$A$1:$A$49,products!$E$1:$E$49,,0)</f>
        <v>27.945</v>
      </c>
      <c r="M260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 = 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_xlfn.XLOOKUP(D261,products!$A$1:$A$49,products!$B$1:$B$49,,0)</f>
        <v>Rob</v>
      </c>
      <c r="J261" t="str">
        <f>_xlfn.XLOOKUP(D261,products!$A$1:$A$49,products!$C$1:$C$49,,0)</f>
        <v>M</v>
      </c>
      <c r="K261" s="4">
        <f>_xlfn.XLOOKUP(D261,products!$A$1:$A$49,products!$D$1:$D$49,,0)</f>
        <v>0.2</v>
      </c>
      <c r="L261" s="10">
        <f>_xlfn.XLOOKUP(orders!D261,products!$A$1:$A$49,products!$E$1:$E$49,,0)</f>
        <v>2.9849999999999999</v>
      </c>
      <c r="M261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 = 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_xlfn.XLOOKUP(D262,products!$A$1:$A$49,products!$B$1:$B$49,,0)</f>
        <v>Rob</v>
      </c>
      <c r="J262" t="str">
        <f>_xlfn.XLOOKUP(D262,products!$A$1:$A$49,products!$C$1:$C$49,,0)</f>
        <v>L</v>
      </c>
      <c r="K262" s="4">
        <f>_xlfn.XLOOKUP(D262,products!$A$1:$A$49,products!$D$1:$D$49,,0)</f>
        <v>2.5</v>
      </c>
      <c r="L262" s="10">
        <f>_xlfn.XLOOKUP(orders!D262,products!$A$1:$A$49,products!$E$1:$E$49,,0)</f>
        <v>27.484999999999996</v>
      </c>
      <c r="M262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 = 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_xlfn.XLOOKUP(D263,products!$A$1:$A$49,products!$B$1:$B$49,,0)</f>
        <v>Rob</v>
      </c>
      <c r="J263" t="str">
        <f>_xlfn.XLOOKUP(D263,products!$A$1:$A$49,products!$C$1:$C$49,,0)</f>
        <v>L</v>
      </c>
      <c r="K263" s="4">
        <f>_xlfn.XLOOKUP(D263,products!$A$1:$A$49,products!$D$1:$D$49,,0)</f>
        <v>1</v>
      </c>
      <c r="L263" s="10">
        <f>_xlfn.XLOOKUP(orders!D263,products!$A$1:$A$49,products!$E$1:$E$49,,0)</f>
        <v>11.95</v>
      </c>
      <c r="M263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 = 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_xlfn.XLOOKUP(D264,products!$A$1:$A$49,products!$B$1:$B$49,,0)</f>
        <v>Exc</v>
      </c>
      <c r="J264" t="str">
        <f>_xlfn.XLOOKUP(D264,products!$A$1:$A$49,products!$C$1:$C$49,,0)</f>
        <v>M</v>
      </c>
      <c r="K264" s="4">
        <f>_xlfn.XLOOKUP(D264,products!$A$1:$A$49,products!$D$1:$D$49,,0)</f>
        <v>1</v>
      </c>
      <c r="L264" s="10">
        <f>_xlfn.XLOOKUP(orders!D264,products!$A$1:$A$49,products!$E$1:$E$49,,0)</f>
        <v>13.75</v>
      </c>
      <c r="M264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 = 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_xlfn.XLOOKUP(D265,products!$A$1:$A$49,products!$B$1:$B$49,,0)</f>
        <v>Lib</v>
      </c>
      <c r="J265" t="str">
        <f>_xlfn.XLOOKUP(D265,products!$A$1:$A$49,products!$C$1:$C$49,,0)</f>
        <v>M</v>
      </c>
      <c r="K265" s="4">
        <f>_xlfn.XLOOKUP(D265,products!$A$1:$A$49,products!$D$1:$D$49,,0)</f>
        <v>2.5</v>
      </c>
      <c r="L265" s="10">
        <f>_xlfn.XLOOKUP(orders!D265,products!$A$1:$A$49,products!$E$1:$E$49,,0)</f>
        <v>33.464999999999996</v>
      </c>
      <c r="M26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 = 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_xlfn.XLOOKUP(D266,products!$A$1:$A$49,products!$B$1:$B$49,,0)</f>
        <v>Rob</v>
      </c>
      <c r="J266" t="str">
        <f>_xlfn.XLOOKUP(D266,products!$A$1:$A$49,products!$C$1:$C$49,,0)</f>
        <v>L</v>
      </c>
      <c r="K266" s="4">
        <f>_xlfn.XLOOKUP(D266,products!$A$1:$A$49,products!$D$1:$D$49,,0)</f>
        <v>1</v>
      </c>
      <c r="L266" s="10">
        <f>_xlfn.XLOOKUP(orders!D266,products!$A$1:$A$49,products!$E$1:$E$49,,0)</f>
        <v>11.95</v>
      </c>
      <c r="M266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 = 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_xlfn.XLOOKUP(D267,products!$A$1:$A$49,products!$B$1:$B$49,,0)</f>
        <v>Ara</v>
      </c>
      <c r="J267" t="str">
        <f>_xlfn.XLOOKUP(D267,products!$A$1:$A$49,products!$C$1:$C$49,,0)</f>
        <v>D</v>
      </c>
      <c r="K267" s="4">
        <f>_xlfn.XLOOKUP(D267,products!$A$1:$A$49,products!$D$1:$D$49,,0)</f>
        <v>0.5</v>
      </c>
      <c r="L267" s="10">
        <f>_xlfn.XLOOKUP(orders!D267,products!$A$1:$A$49,products!$E$1:$E$49,,0)</f>
        <v>5.97</v>
      </c>
      <c r="M267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 = 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_xlfn.XLOOKUP(D268,products!$A$1:$A$49,products!$B$1:$B$49,,0)</f>
        <v>Exc</v>
      </c>
      <c r="J268" t="str">
        <f>_xlfn.XLOOKUP(D268,products!$A$1:$A$49,products!$C$1:$C$49,,0)</f>
        <v>D</v>
      </c>
      <c r="K268" s="4">
        <f>_xlfn.XLOOKUP(D268,products!$A$1:$A$49,products!$D$1:$D$49,,0)</f>
        <v>1</v>
      </c>
      <c r="L268" s="10">
        <f>_xlfn.XLOOKUP(orders!D268,products!$A$1:$A$49,products!$E$1:$E$49,,0)</f>
        <v>12.15</v>
      </c>
      <c r="M268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 = 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_xlfn.XLOOKUP(D269,products!$A$1:$A$49,products!$B$1:$B$49,,0)</f>
        <v>Exc</v>
      </c>
      <c r="J269" t="str">
        <f>_xlfn.XLOOKUP(D269,products!$A$1:$A$49,products!$C$1:$C$49,,0)</f>
        <v>D</v>
      </c>
      <c r="K269" s="4">
        <f>_xlfn.XLOOKUP(D269,products!$A$1:$A$49,products!$D$1:$D$49,,0)</f>
        <v>0.2</v>
      </c>
      <c r="L269" s="10">
        <f>_xlfn.XLOOKUP(orders!D269,products!$A$1:$A$49,products!$E$1:$E$49,,0)</f>
        <v>3.645</v>
      </c>
      <c r="M269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 = 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_xlfn.XLOOKUP(D270,products!$A$1:$A$49,products!$B$1:$B$49,,0)</f>
        <v>Ara</v>
      </c>
      <c r="J270" t="str">
        <f>_xlfn.XLOOKUP(D270,products!$A$1:$A$49,products!$C$1:$C$49,,0)</f>
        <v>D</v>
      </c>
      <c r="K270" s="4">
        <f>_xlfn.XLOOKUP(D270,products!$A$1:$A$49,products!$D$1:$D$49,,0)</f>
        <v>1</v>
      </c>
      <c r="L270" s="10">
        <f>_xlfn.XLOOKUP(orders!D270,products!$A$1:$A$49,products!$E$1:$E$49,,0)</f>
        <v>9.9499999999999993</v>
      </c>
      <c r="M270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 = 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_xlfn.XLOOKUP(D271,products!$A$1:$A$49,products!$B$1:$B$49,,0)</f>
        <v>Ara</v>
      </c>
      <c r="J271" t="str">
        <f>_xlfn.XLOOKUP(D271,products!$A$1:$A$49,products!$C$1:$C$49,,0)</f>
        <v>D</v>
      </c>
      <c r="K271" s="4">
        <f>_xlfn.XLOOKUP(D271,products!$A$1:$A$49,products!$D$1:$D$49,,0)</f>
        <v>0.2</v>
      </c>
      <c r="L271" s="10">
        <f>_xlfn.XLOOKUP(orders!D271,products!$A$1:$A$49,products!$E$1:$E$49,,0)</f>
        <v>2.9849999999999999</v>
      </c>
      <c r="M271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 = 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_xlfn.XLOOKUP(D272,products!$A$1:$A$49,products!$B$1:$B$49,,0)</f>
        <v>Exc</v>
      </c>
      <c r="J272" t="str">
        <f>_xlfn.XLOOKUP(D272,products!$A$1:$A$49,products!$C$1:$C$49,,0)</f>
        <v>D</v>
      </c>
      <c r="K272" s="4">
        <f>_xlfn.XLOOKUP(D272,products!$A$1:$A$49,products!$D$1:$D$49,,0)</f>
        <v>0.5</v>
      </c>
      <c r="L272" s="10">
        <f>_xlfn.XLOOKUP(orders!D272,products!$A$1:$A$49,products!$E$1:$E$49,,0)</f>
        <v>7.29</v>
      </c>
      <c r="M272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 = 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_xlfn.XLOOKUP(D273,products!$A$1:$A$49,products!$B$1:$B$49,,0)</f>
        <v>Ara</v>
      </c>
      <c r="J273" t="str">
        <f>_xlfn.XLOOKUP(D273,products!$A$1:$A$49,products!$C$1:$C$49,,0)</f>
        <v>D</v>
      </c>
      <c r="K273" s="4">
        <f>_xlfn.XLOOKUP(D273,products!$A$1:$A$49,products!$D$1:$D$49,,0)</f>
        <v>0.2</v>
      </c>
      <c r="L273" s="10">
        <f>_xlfn.XLOOKUP(orders!D273,products!$A$1:$A$49,products!$E$1:$E$49,,0)</f>
        <v>2.9849999999999999</v>
      </c>
      <c r="M273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 = 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_xlfn.XLOOKUP(D274,products!$A$1:$A$49,products!$B$1:$B$49,,0)</f>
        <v>Rob</v>
      </c>
      <c r="J274" t="str">
        <f>_xlfn.XLOOKUP(D274,products!$A$1:$A$49,products!$C$1:$C$49,,0)</f>
        <v>L</v>
      </c>
      <c r="K274" s="4">
        <f>_xlfn.XLOOKUP(D274,products!$A$1:$A$49,products!$D$1:$D$49,,0)</f>
        <v>1</v>
      </c>
      <c r="L274" s="10">
        <f>_xlfn.XLOOKUP(orders!D274,products!$A$1:$A$49,products!$E$1:$E$49,,0)</f>
        <v>11.95</v>
      </c>
      <c r="M274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 = 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_xlfn.XLOOKUP(D275,products!$A$1:$A$49,products!$B$1:$B$49,,0)</f>
        <v>Ara</v>
      </c>
      <c r="J275" t="str">
        <f>_xlfn.XLOOKUP(D275,products!$A$1:$A$49,products!$C$1:$C$49,,0)</f>
        <v>L</v>
      </c>
      <c r="K275" s="4">
        <f>_xlfn.XLOOKUP(D275,products!$A$1:$A$49,products!$D$1:$D$49,,0)</f>
        <v>0.2</v>
      </c>
      <c r="L275" s="10">
        <f>_xlfn.XLOOKUP(orders!D275,products!$A$1:$A$49,products!$E$1:$E$49,,0)</f>
        <v>3.8849999999999998</v>
      </c>
      <c r="M27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 = 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_xlfn.XLOOKUP(D276,products!$A$1:$A$49,products!$B$1:$B$49,,0)</f>
        <v>Ara</v>
      </c>
      <c r="J276" t="str">
        <f>_xlfn.XLOOKUP(D276,products!$A$1:$A$49,products!$C$1:$C$49,,0)</f>
        <v>M</v>
      </c>
      <c r="K276" s="4">
        <f>_xlfn.XLOOKUP(D276,products!$A$1:$A$49,products!$D$1:$D$49,,0)</f>
        <v>2.5</v>
      </c>
      <c r="L276" s="10">
        <f>_xlfn.XLOOKUP(orders!D276,products!$A$1:$A$49,products!$E$1:$E$49,,0)</f>
        <v>25.874999999999996</v>
      </c>
      <c r="M276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 = 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_xlfn.XLOOKUP(D277,products!$A$1:$A$49,products!$B$1:$B$49,,0)</f>
        <v>Exc</v>
      </c>
      <c r="J277" t="str">
        <f>_xlfn.XLOOKUP(D277,products!$A$1:$A$49,products!$C$1:$C$49,,0)</f>
        <v>L</v>
      </c>
      <c r="K277" s="4">
        <f>_xlfn.XLOOKUP(D277,products!$A$1:$A$49,products!$D$1:$D$49,,0)</f>
        <v>2.5</v>
      </c>
      <c r="L277" s="10">
        <f>_xlfn.XLOOKUP(orders!D277,products!$A$1:$A$49,products!$E$1:$E$49,,0)</f>
        <v>34.154999999999994</v>
      </c>
      <c r="M277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 = 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_xlfn.XLOOKUP(D278,products!$A$1:$A$49,products!$B$1:$B$49,,0)</f>
        <v>Rob</v>
      </c>
      <c r="J278" t="str">
        <f>_xlfn.XLOOKUP(D278,products!$A$1:$A$49,products!$C$1:$C$49,,0)</f>
        <v>L</v>
      </c>
      <c r="K278" s="4">
        <f>_xlfn.XLOOKUP(D278,products!$A$1:$A$49,products!$D$1:$D$49,,0)</f>
        <v>2.5</v>
      </c>
      <c r="L278" s="10">
        <f>_xlfn.XLOOKUP(orders!D278,products!$A$1:$A$49,products!$E$1:$E$49,,0)</f>
        <v>27.484999999999996</v>
      </c>
      <c r="M278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 = 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_xlfn.XLOOKUP(D279,products!$A$1:$A$49,products!$B$1:$B$49,,0)</f>
        <v>Exc</v>
      </c>
      <c r="J279" t="str">
        <f>_xlfn.XLOOKUP(D279,products!$A$1:$A$49,products!$C$1:$C$49,,0)</f>
        <v>L</v>
      </c>
      <c r="K279" s="4">
        <f>_xlfn.XLOOKUP(D279,products!$A$1:$A$49,products!$D$1:$D$49,,0)</f>
        <v>1</v>
      </c>
      <c r="L279" s="10">
        <f>_xlfn.XLOOKUP(orders!D279,products!$A$1:$A$49,products!$E$1:$E$49,,0)</f>
        <v>14.85</v>
      </c>
      <c r="M279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 = 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_xlfn.XLOOKUP(D280,products!$A$1:$A$49,products!$B$1:$B$49,,0)</f>
        <v>Ara</v>
      </c>
      <c r="J280" t="str">
        <f>_xlfn.XLOOKUP(D280,products!$A$1:$A$49,products!$C$1:$C$49,,0)</f>
        <v>L</v>
      </c>
      <c r="K280" s="4">
        <f>_xlfn.XLOOKUP(D280,products!$A$1:$A$49,products!$D$1:$D$49,,0)</f>
        <v>0.2</v>
      </c>
      <c r="L280" s="10">
        <f>_xlfn.XLOOKUP(orders!D280,products!$A$1:$A$49,products!$E$1:$E$49,,0)</f>
        <v>3.8849999999999998</v>
      </c>
      <c r="M280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 = 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_xlfn.XLOOKUP(D281,products!$A$1:$A$49,products!$B$1:$B$49,,0)</f>
        <v>Lib</v>
      </c>
      <c r="J281" t="str">
        <f>_xlfn.XLOOKUP(D281,products!$A$1:$A$49,products!$C$1:$C$49,,0)</f>
        <v>M</v>
      </c>
      <c r="K281" s="4">
        <f>_xlfn.XLOOKUP(D281,products!$A$1:$A$49,products!$D$1:$D$49,,0)</f>
        <v>2.5</v>
      </c>
      <c r="L281" s="10">
        <f>_xlfn.XLOOKUP(orders!D281,products!$A$1:$A$49,products!$E$1:$E$49,,0)</f>
        <v>33.464999999999996</v>
      </c>
      <c r="M281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 = 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_xlfn.XLOOKUP(D282,products!$A$1:$A$49,products!$B$1:$B$49,,0)</f>
        <v>Exc</v>
      </c>
      <c r="J282" t="str">
        <f>_xlfn.XLOOKUP(D282,products!$A$1:$A$49,products!$C$1:$C$49,,0)</f>
        <v>M</v>
      </c>
      <c r="K282" s="4">
        <f>_xlfn.XLOOKUP(D282,products!$A$1:$A$49,products!$D$1:$D$49,,0)</f>
        <v>0.5</v>
      </c>
      <c r="L282" s="10">
        <f>_xlfn.XLOOKUP(orders!D282,products!$A$1:$A$49,products!$E$1:$E$49,,0)</f>
        <v>8.25</v>
      </c>
      <c r="M282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 = 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_xlfn.XLOOKUP(D283,products!$A$1:$A$49,products!$B$1:$B$49,,0)</f>
        <v>Exc</v>
      </c>
      <c r="J283" t="str">
        <f>_xlfn.XLOOKUP(D283,products!$A$1:$A$49,products!$C$1:$C$49,,0)</f>
        <v>L</v>
      </c>
      <c r="K283" s="4">
        <f>_xlfn.XLOOKUP(D283,products!$A$1:$A$49,products!$D$1:$D$49,,0)</f>
        <v>1</v>
      </c>
      <c r="L283" s="10">
        <f>_xlfn.XLOOKUP(orders!D283,products!$A$1:$A$49,products!$E$1:$E$49,,0)</f>
        <v>14.85</v>
      </c>
      <c r="M283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 = 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_xlfn.XLOOKUP(D284,products!$A$1:$A$49,products!$B$1:$B$49,,0)</f>
        <v>Ara</v>
      </c>
      <c r="J284" t="str">
        <f>_xlfn.XLOOKUP(D284,products!$A$1:$A$49,products!$C$1:$C$49,,0)</f>
        <v>L</v>
      </c>
      <c r="K284" s="4">
        <f>_xlfn.XLOOKUP(D284,products!$A$1:$A$49,products!$D$1:$D$49,,0)</f>
        <v>0.5</v>
      </c>
      <c r="L284" s="10">
        <f>_xlfn.XLOOKUP(orders!D284,products!$A$1:$A$49,products!$E$1:$E$49,,0)</f>
        <v>7.77</v>
      </c>
      <c r="M284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 = 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_xlfn.XLOOKUP(D285,products!$A$1:$A$49,products!$B$1:$B$49,,0)</f>
        <v>Rob</v>
      </c>
      <c r="J285" t="str">
        <f>_xlfn.XLOOKUP(D285,products!$A$1:$A$49,products!$C$1:$C$49,,0)</f>
        <v>D</v>
      </c>
      <c r="K285" s="4">
        <f>_xlfn.XLOOKUP(D285,products!$A$1:$A$49,products!$D$1:$D$49,,0)</f>
        <v>0.5</v>
      </c>
      <c r="L285" s="10">
        <f>_xlfn.XLOOKUP(orders!D285,products!$A$1:$A$49,products!$E$1:$E$49,,0)</f>
        <v>5.3699999999999992</v>
      </c>
      <c r="M28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 = 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_xlfn.XLOOKUP(D286,products!$A$1:$A$49,products!$B$1:$B$49,,0)</f>
        <v>Exc</v>
      </c>
      <c r="J286" t="str">
        <f>_xlfn.XLOOKUP(D286,products!$A$1:$A$49,products!$C$1:$C$49,,0)</f>
        <v>M</v>
      </c>
      <c r="K286" s="4">
        <f>_xlfn.XLOOKUP(D286,products!$A$1:$A$49,products!$D$1:$D$49,,0)</f>
        <v>2.5</v>
      </c>
      <c r="L286" s="10">
        <f>_xlfn.XLOOKUP(orders!D286,products!$A$1:$A$49,products!$E$1:$E$49,,0)</f>
        <v>31.624999999999996</v>
      </c>
      <c r="M286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 = 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_xlfn.XLOOKUP(D287,products!$A$1:$A$49,products!$B$1:$B$49,,0)</f>
        <v>Lib</v>
      </c>
      <c r="J287" t="str">
        <f>_xlfn.XLOOKUP(D287,products!$A$1:$A$49,products!$C$1:$C$49,,0)</f>
        <v>L</v>
      </c>
      <c r="K287" s="4">
        <f>_xlfn.XLOOKUP(D287,products!$A$1:$A$49,products!$D$1:$D$49,,0)</f>
        <v>2.5</v>
      </c>
      <c r="L287" s="10">
        <f>_xlfn.XLOOKUP(orders!D287,products!$A$1:$A$49,products!$E$1:$E$49,,0)</f>
        <v>36.454999999999998</v>
      </c>
      <c r="M287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 = 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_xlfn.XLOOKUP(D288,products!$A$1:$A$49,products!$B$1:$B$49,,0)</f>
        <v>Ara</v>
      </c>
      <c r="J288" t="str">
        <f>_xlfn.XLOOKUP(D288,products!$A$1:$A$49,products!$C$1:$C$49,,0)</f>
        <v>M</v>
      </c>
      <c r="K288" s="4">
        <f>_xlfn.XLOOKUP(D288,products!$A$1:$A$49,products!$D$1:$D$49,,0)</f>
        <v>0.2</v>
      </c>
      <c r="L288" s="10">
        <f>_xlfn.XLOOKUP(orders!D288,products!$A$1:$A$49,products!$E$1:$E$49,,0)</f>
        <v>3.375</v>
      </c>
      <c r="M288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 = 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_xlfn.XLOOKUP(D289,products!$A$1:$A$49,products!$B$1:$B$49,,0)</f>
        <v>Rob</v>
      </c>
      <c r="J289" t="str">
        <f>_xlfn.XLOOKUP(D289,products!$A$1:$A$49,products!$C$1:$C$49,,0)</f>
        <v>L</v>
      </c>
      <c r="K289" s="4">
        <f>_xlfn.XLOOKUP(D289,products!$A$1:$A$49,products!$D$1:$D$49,,0)</f>
        <v>0.2</v>
      </c>
      <c r="L289" s="10">
        <f>_xlfn.XLOOKUP(orders!D289,products!$A$1:$A$49,products!$E$1:$E$49,,0)</f>
        <v>3.5849999999999995</v>
      </c>
      <c r="M289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 = 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_xlfn.XLOOKUP(D290,products!$A$1:$A$49,products!$B$1:$B$49,,0)</f>
        <v>Exc</v>
      </c>
      <c r="J290" t="str">
        <f>_xlfn.XLOOKUP(D290,products!$A$1:$A$49,products!$C$1:$C$49,,0)</f>
        <v>M</v>
      </c>
      <c r="K290" s="4">
        <f>_xlfn.XLOOKUP(D290,products!$A$1:$A$49,products!$D$1:$D$49,,0)</f>
        <v>0.5</v>
      </c>
      <c r="L290" s="10">
        <f>_xlfn.XLOOKUP(orders!D290,products!$A$1:$A$49,products!$E$1:$E$49,,0)</f>
        <v>8.25</v>
      </c>
      <c r="M290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 = 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_xlfn.XLOOKUP(D291,products!$A$1:$A$49,products!$B$1:$B$49,,0)</f>
        <v>Rob</v>
      </c>
      <c r="J291" t="str">
        <f>_xlfn.XLOOKUP(D291,products!$A$1:$A$49,products!$C$1:$C$49,,0)</f>
        <v>D</v>
      </c>
      <c r="K291" s="4">
        <f>_xlfn.XLOOKUP(D291,products!$A$1:$A$49,products!$D$1:$D$49,,0)</f>
        <v>0.2</v>
      </c>
      <c r="L291" s="10">
        <f>_xlfn.XLOOKUP(orders!D291,products!$A$1:$A$49,products!$E$1:$E$49,,0)</f>
        <v>2.6849999999999996</v>
      </c>
      <c r="M291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 = 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_xlfn.XLOOKUP(D292,products!$A$1:$A$49,products!$B$1:$B$49,,0)</f>
        <v>Ara</v>
      </c>
      <c r="J292" t="str">
        <f>_xlfn.XLOOKUP(D292,products!$A$1:$A$49,products!$C$1:$C$49,,0)</f>
        <v>D</v>
      </c>
      <c r="K292" s="4">
        <f>_xlfn.XLOOKUP(D292,products!$A$1:$A$49,products!$D$1:$D$49,,0)</f>
        <v>1</v>
      </c>
      <c r="L292" s="10">
        <f>_xlfn.XLOOKUP(orders!D292,products!$A$1:$A$49,products!$E$1:$E$49,,0)</f>
        <v>9.9499999999999993</v>
      </c>
      <c r="M292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 = 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_xlfn.XLOOKUP(D293,products!$A$1:$A$49,products!$B$1:$B$49,,0)</f>
        <v>Exc</v>
      </c>
      <c r="J293" t="str">
        <f>_xlfn.XLOOKUP(D293,products!$A$1:$A$49,products!$C$1:$C$49,,0)</f>
        <v>M</v>
      </c>
      <c r="K293" s="4">
        <f>_xlfn.XLOOKUP(D293,products!$A$1:$A$49,products!$D$1:$D$49,,0)</f>
        <v>0.5</v>
      </c>
      <c r="L293" s="10">
        <f>_xlfn.XLOOKUP(orders!D293,products!$A$1:$A$49,products!$E$1:$E$49,,0)</f>
        <v>8.25</v>
      </c>
      <c r="M293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 = 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_xlfn.XLOOKUP(D294,products!$A$1:$A$49,products!$B$1:$B$49,,0)</f>
        <v>Ara</v>
      </c>
      <c r="J294" t="str">
        <f>_xlfn.XLOOKUP(D294,products!$A$1:$A$49,products!$C$1:$C$49,,0)</f>
        <v>D</v>
      </c>
      <c r="K294" s="4">
        <f>_xlfn.XLOOKUP(D294,products!$A$1:$A$49,products!$D$1:$D$49,,0)</f>
        <v>0.5</v>
      </c>
      <c r="L294" s="10">
        <f>_xlfn.XLOOKUP(orders!D294,products!$A$1:$A$49,products!$E$1:$E$49,,0)</f>
        <v>5.97</v>
      </c>
      <c r="M294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 = 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_xlfn.XLOOKUP(D295,products!$A$1:$A$49,products!$B$1:$B$49,,0)</f>
        <v>Ara</v>
      </c>
      <c r="J295" t="str">
        <f>_xlfn.XLOOKUP(D295,products!$A$1:$A$49,products!$C$1:$C$49,,0)</f>
        <v>D</v>
      </c>
      <c r="K295" s="4">
        <f>_xlfn.XLOOKUP(D295,products!$A$1:$A$49,products!$D$1:$D$49,,0)</f>
        <v>0.5</v>
      </c>
      <c r="L295" s="10">
        <f>_xlfn.XLOOKUP(orders!D295,products!$A$1:$A$49,products!$E$1:$E$49,,0)</f>
        <v>5.97</v>
      </c>
      <c r="M29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 = 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_xlfn.XLOOKUP(D296,products!$A$1:$A$49,products!$B$1:$B$49,,0)</f>
        <v>Exc</v>
      </c>
      <c r="J296" t="str">
        <f>_xlfn.XLOOKUP(D296,products!$A$1:$A$49,products!$C$1:$C$49,,0)</f>
        <v>L</v>
      </c>
      <c r="K296" s="4">
        <f>_xlfn.XLOOKUP(D296,products!$A$1:$A$49,products!$D$1:$D$49,,0)</f>
        <v>1</v>
      </c>
      <c r="L296" s="10">
        <f>_xlfn.XLOOKUP(orders!D296,products!$A$1:$A$49,products!$E$1:$E$49,,0)</f>
        <v>14.85</v>
      </c>
      <c r="M296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 = 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_xlfn.XLOOKUP(D297,products!$A$1:$A$49,products!$B$1:$B$49,,0)</f>
        <v>Exc</v>
      </c>
      <c r="J297" t="str">
        <f>_xlfn.XLOOKUP(D297,products!$A$1:$A$49,products!$C$1:$C$49,,0)</f>
        <v>M</v>
      </c>
      <c r="K297" s="4">
        <f>_xlfn.XLOOKUP(D297,products!$A$1:$A$49,products!$D$1:$D$49,,0)</f>
        <v>1</v>
      </c>
      <c r="L297" s="10">
        <f>_xlfn.XLOOKUP(orders!D297,products!$A$1:$A$49,products!$E$1:$E$49,,0)</f>
        <v>13.75</v>
      </c>
      <c r="M297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 = 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_xlfn.XLOOKUP(D298,products!$A$1:$A$49,products!$B$1:$B$49,,0)</f>
        <v>Rob</v>
      </c>
      <c r="J298" t="str">
        <f>_xlfn.XLOOKUP(D298,products!$A$1:$A$49,products!$C$1:$C$49,,0)</f>
        <v>M</v>
      </c>
      <c r="K298" s="4">
        <f>_xlfn.XLOOKUP(D298,products!$A$1:$A$49,products!$D$1:$D$49,,0)</f>
        <v>0.5</v>
      </c>
      <c r="L298" s="10">
        <f>_xlfn.XLOOKUP(orders!D298,products!$A$1:$A$49,products!$E$1:$E$49,,0)</f>
        <v>5.97</v>
      </c>
      <c r="M298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 = 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_xlfn.XLOOKUP(D299,products!$A$1:$A$49,products!$B$1:$B$49,,0)</f>
        <v>Rob</v>
      </c>
      <c r="J299" t="str">
        <f>_xlfn.XLOOKUP(D299,products!$A$1:$A$49,products!$C$1:$C$49,,0)</f>
        <v>D</v>
      </c>
      <c r="K299" s="4">
        <f>_xlfn.XLOOKUP(D299,products!$A$1:$A$49,products!$D$1:$D$49,,0)</f>
        <v>0.5</v>
      </c>
      <c r="L299" s="10">
        <f>_xlfn.XLOOKUP(orders!D299,products!$A$1:$A$49,products!$E$1:$E$49,,0)</f>
        <v>5.3699999999999992</v>
      </c>
      <c r="M299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 = 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_xlfn.XLOOKUP(D300,products!$A$1:$A$49,products!$B$1:$B$49,,0)</f>
        <v>Exc</v>
      </c>
      <c r="J300" t="str">
        <f>_xlfn.XLOOKUP(D300,products!$A$1:$A$49,products!$C$1:$C$49,,0)</f>
        <v>L</v>
      </c>
      <c r="K300" s="4">
        <f>_xlfn.XLOOKUP(D300,products!$A$1:$A$49,products!$D$1:$D$49,,0)</f>
        <v>0.2</v>
      </c>
      <c r="L300" s="10">
        <f>_xlfn.XLOOKUP(orders!D300,products!$A$1:$A$49,products!$E$1:$E$49,,0)</f>
        <v>4.4550000000000001</v>
      </c>
      <c r="M300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 = 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_xlfn.XLOOKUP(D301,products!$A$1:$A$49,products!$B$1:$B$49,,0)</f>
        <v>Exc</v>
      </c>
      <c r="J301" t="str">
        <f>_xlfn.XLOOKUP(D301,products!$A$1:$A$49,products!$C$1:$C$49,,0)</f>
        <v>L</v>
      </c>
      <c r="K301" s="4">
        <f>_xlfn.XLOOKUP(D301,products!$A$1:$A$49,products!$D$1:$D$49,,0)</f>
        <v>2.5</v>
      </c>
      <c r="L301" s="10">
        <f>_xlfn.XLOOKUP(orders!D301,products!$A$1:$A$49,products!$E$1:$E$49,,0)</f>
        <v>34.154999999999994</v>
      </c>
      <c r="M301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 = 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_xlfn.XLOOKUP(D302,products!$A$1:$A$49,products!$B$1:$B$49,,0)</f>
        <v>Ara</v>
      </c>
      <c r="J302" t="str">
        <f>_xlfn.XLOOKUP(D302,products!$A$1:$A$49,products!$C$1:$C$49,,0)</f>
        <v>L</v>
      </c>
      <c r="K302" s="4">
        <f>_xlfn.XLOOKUP(D302,products!$A$1:$A$49,products!$D$1:$D$49,,0)</f>
        <v>1</v>
      </c>
      <c r="L302" s="10">
        <f>_xlfn.XLOOKUP(orders!D302,products!$A$1:$A$49,products!$E$1:$E$49,,0)</f>
        <v>12.95</v>
      </c>
      <c r="M302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 = 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_xlfn.XLOOKUP(D303,products!$A$1:$A$49,products!$B$1:$B$49,,0)</f>
        <v>Lib</v>
      </c>
      <c r="J303" t="str">
        <f>_xlfn.XLOOKUP(D303,products!$A$1:$A$49,products!$C$1:$C$49,,0)</f>
        <v>D</v>
      </c>
      <c r="K303" s="4">
        <f>_xlfn.XLOOKUP(D303,products!$A$1:$A$49,products!$D$1:$D$49,,0)</f>
        <v>0.2</v>
      </c>
      <c r="L303" s="10">
        <f>_xlfn.XLOOKUP(orders!D303,products!$A$1:$A$49,products!$E$1:$E$49,,0)</f>
        <v>3.8849999999999998</v>
      </c>
      <c r="M303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 = 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_xlfn.XLOOKUP(D304,products!$A$1:$A$49,products!$B$1:$B$49,,0)</f>
        <v>Ara</v>
      </c>
      <c r="J304" t="str">
        <f>_xlfn.XLOOKUP(D304,products!$A$1:$A$49,products!$C$1:$C$49,,0)</f>
        <v>M</v>
      </c>
      <c r="K304" s="4">
        <f>_xlfn.XLOOKUP(D304,products!$A$1:$A$49,products!$D$1:$D$49,,0)</f>
        <v>0.5</v>
      </c>
      <c r="L304" s="10">
        <f>_xlfn.XLOOKUP(orders!D304,products!$A$1:$A$49,products!$E$1:$E$49,,0)</f>
        <v>6.75</v>
      </c>
      <c r="M304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 = 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_xlfn.XLOOKUP(D305,products!$A$1:$A$49,products!$B$1:$B$49,,0)</f>
        <v>Exc</v>
      </c>
      <c r="J305" t="str">
        <f>_xlfn.XLOOKUP(D305,products!$A$1:$A$49,products!$C$1:$C$49,,0)</f>
        <v>D</v>
      </c>
      <c r="K305" s="4">
        <f>_xlfn.XLOOKUP(D305,products!$A$1:$A$49,products!$D$1:$D$49,,0)</f>
        <v>2.5</v>
      </c>
      <c r="L305" s="10">
        <f>_xlfn.XLOOKUP(orders!D305,products!$A$1:$A$49,products!$E$1:$E$49,,0)</f>
        <v>27.945</v>
      </c>
      <c r="M30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 = 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_xlfn.XLOOKUP(D306,products!$A$1:$A$49,products!$B$1:$B$49,,0)</f>
        <v>Ara</v>
      </c>
      <c r="J306" t="str">
        <f>_xlfn.XLOOKUP(D306,products!$A$1:$A$49,products!$C$1:$C$49,,0)</f>
        <v>L</v>
      </c>
      <c r="K306" s="4">
        <f>_xlfn.XLOOKUP(D306,products!$A$1:$A$49,products!$D$1:$D$49,,0)</f>
        <v>0.2</v>
      </c>
      <c r="L306" s="10">
        <f>_xlfn.XLOOKUP(orders!D306,products!$A$1:$A$49,products!$E$1:$E$49,,0)</f>
        <v>3.8849999999999998</v>
      </c>
      <c r="M306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 = 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_xlfn.XLOOKUP(D307,products!$A$1:$A$49,products!$B$1:$B$49,,0)</f>
        <v>Lib</v>
      </c>
      <c r="J307" t="str">
        <f>_xlfn.XLOOKUP(D307,products!$A$1:$A$49,products!$C$1:$C$49,,0)</f>
        <v>M</v>
      </c>
      <c r="K307" s="4">
        <f>_xlfn.XLOOKUP(D307,products!$A$1:$A$49,products!$D$1:$D$49,,0)</f>
        <v>0.2</v>
      </c>
      <c r="L307" s="10">
        <f>_xlfn.XLOOKUP(orders!D307,products!$A$1:$A$49,products!$E$1:$E$49,,0)</f>
        <v>4.3650000000000002</v>
      </c>
      <c r="M307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 = 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_xlfn.XLOOKUP(D308,products!$A$1:$A$49,products!$B$1:$B$49,,0)</f>
        <v>Rob</v>
      </c>
      <c r="J308" t="str">
        <f>_xlfn.XLOOKUP(D308,products!$A$1:$A$49,products!$C$1:$C$49,,0)</f>
        <v>M</v>
      </c>
      <c r="K308" s="4">
        <f>_xlfn.XLOOKUP(D308,products!$A$1:$A$49,products!$D$1:$D$49,,0)</f>
        <v>0.2</v>
      </c>
      <c r="L308" s="10">
        <f>_xlfn.XLOOKUP(orders!D308,products!$A$1:$A$49,products!$E$1:$E$49,,0)</f>
        <v>2.9849999999999999</v>
      </c>
      <c r="M308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 = 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_xlfn.XLOOKUP(D309,products!$A$1:$A$49,products!$B$1:$B$49,,0)</f>
        <v>Ara</v>
      </c>
      <c r="J309" t="str">
        <f>_xlfn.XLOOKUP(D309,products!$A$1:$A$49,products!$C$1:$C$49,,0)</f>
        <v>M</v>
      </c>
      <c r="K309" s="4">
        <f>_xlfn.XLOOKUP(D309,products!$A$1:$A$49,products!$D$1:$D$49,,0)</f>
        <v>1</v>
      </c>
      <c r="L309" s="10">
        <f>_xlfn.XLOOKUP(orders!D309,products!$A$1:$A$49,products!$E$1:$E$49,,0)</f>
        <v>11.25</v>
      </c>
      <c r="M309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 = 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_xlfn.XLOOKUP(D310,products!$A$1:$A$49,products!$B$1:$B$49,,0)</f>
        <v>Ara</v>
      </c>
      <c r="J310" t="str">
        <f>_xlfn.XLOOKUP(D310,products!$A$1:$A$49,products!$C$1:$C$49,,0)</f>
        <v>M</v>
      </c>
      <c r="K310" s="4">
        <f>_xlfn.XLOOKUP(D310,products!$A$1:$A$49,products!$D$1:$D$49,,0)</f>
        <v>1</v>
      </c>
      <c r="L310" s="10">
        <f>_xlfn.XLOOKUP(orders!D310,products!$A$1:$A$49,products!$E$1:$E$49,,0)</f>
        <v>11.25</v>
      </c>
      <c r="M310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 = 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_xlfn.XLOOKUP(D311,products!$A$1:$A$49,products!$B$1:$B$49,,0)</f>
        <v>Lib</v>
      </c>
      <c r="J311" t="str">
        <f>_xlfn.XLOOKUP(D311,products!$A$1:$A$49,products!$C$1:$C$49,,0)</f>
        <v>M</v>
      </c>
      <c r="K311" s="4">
        <f>_xlfn.XLOOKUP(D311,products!$A$1:$A$49,products!$D$1:$D$49,,0)</f>
        <v>0.2</v>
      </c>
      <c r="L311" s="10">
        <f>_xlfn.XLOOKUP(orders!D311,products!$A$1:$A$49,products!$E$1:$E$49,,0)</f>
        <v>4.3650000000000002</v>
      </c>
      <c r="M311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 = 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_xlfn.XLOOKUP(D312,products!$A$1:$A$49,products!$B$1:$B$49,,0)</f>
        <v>Exc</v>
      </c>
      <c r="J312" t="str">
        <f>_xlfn.XLOOKUP(D312,products!$A$1:$A$49,products!$C$1:$C$49,,0)</f>
        <v>L</v>
      </c>
      <c r="K312" s="4">
        <f>_xlfn.XLOOKUP(D312,products!$A$1:$A$49,products!$D$1:$D$49,,0)</f>
        <v>1</v>
      </c>
      <c r="L312" s="10">
        <f>_xlfn.XLOOKUP(orders!D312,products!$A$1:$A$49,products!$E$1:$E$49,,0)</f>
        <v>14.85</v>
      </c>
      <c r="M312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 = 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_xlfn.XLOOKUP(D313,products!$A$1:$A$49,products!$B$1:$B$49,,0)</f>
        <v>Exc</v>
      </c>
      <c r="J313" t="str">
        <f>_xlfn.XLOOKUP(D313,products!$A$1:$A$49,products!$C$1:$C$49,,0)</f>
        <v>M</v>
      </c>
      <c r="K313" s="4">
        <f>_xlfn.XLOOKUP(D313,products!$A$1:$A$49,products!$D$1:$D$49,,0)</f>
        <v>2.5</v>
      </c>
      <c r="L313" s="10">
        <f>_xlfn.XLOOKUP(orders!D313,products!$A$1:$A$49,products!$E$1:$E$49,,0)</f>
        <v>31.624999999999996</v>
      </c>
      <c r="M313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 = 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_xlfn.XLOOKUP(D314,products!$A$1:$A$49,products!$B$1:$B$49,,0)</f>
        <v>Rob</v>
      </c>
      <c r="J314" t="str">
        <f>_xlfn.XLOOKUP(D314,products!$A$1:$A$49,products!$C$1:$C$49,,0)</f>
        <v>M</v>
      </c>
      <c r="K314" s="4">
        <f>_xlfn.XLOOKUP(D314,products!$A$1:$A$49,products!$D$1:$D$49,,0)</f>
        <v>0.5</v>
      </c>
      <c r="L314" s="10">
        <f>_xlfn.XLOOKUP(orders!D314,products!$A$1:$A$49,products!$E$1:$E$49,,0)</f>
        <v>5.97</v>
      </c>
      <c r="M314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 = 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_xlfn.XLOOKUP(D315,products!$A$1:$A$49,products!$B$1:$B$49,,0)</f>
        <v>Rob</v>
      </c>
      <c r="J315" t="str">
        <f>_xlfn.XLOOKUP(D315,products!$A$1:$A$49,products!$C$1:$C$49,,0)</f>
        <v>M</v>
      </c>
      <c r="K315" s="4">
        <f>_xlfn.XLOOKUP(D315,products!$A$1:$A$49,products!$D$1:$D$49,,0)</f>
        <v>1</v>
      </c>
      <c r="L315" s="10">
        <f>_xlfn.XLOOKUP(orders!D315,products!$A$1:$A$49,products!$E$1:$E$49,,0)</f>
        <v>9.9499999999999993</v>
      </c>
      <c r="M31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 = 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_xlfn.XLOOKUP(D316,products!$A$1:$A$49,products!$B$1:$B$49,,0)</f>
        <v>Rob</v>
      </c>
      <c r="J316" t="str">
        <f>_xlfn.XLOOKUP(D316,products!$A$1:$A$49,products!$C$1:$C$49,,0)</f>
        <v>D</v>
      </c>
      <c r="K316" s="4">
        <f>_xlfn.XLOOKUP(D316,products!$A$1:$A$49,products!$D$1:$D$49,,0)</f>
        <v>1</v>
      </c>
      <c r="L316" s="10">
        <f>_xlfn.XLOOKUP(orders!D316,products!$A$1:$A$49,products!$E$1:$E$49,,0)</f>
        <v>8.9499999999999993</v>
      </c>
      <c r="M316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 = 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_xlfn.XLOOKUP(D317,products!$A$1:$A$49,products!$B$1:$B$49,,0)</f>
        <v>Exc</v>
      </c>
      <c r="J317" t="str">
        <f>_xlfn.XLOOKUP(D317,products!$A$1:$A$49,products!$C$1:$C$49,,0)</f>
        <v>L</v>
      </c>
      <c r="K317" s="4">
        <f>_xlfn.XLOOKUP(D317,products!$A$1:$A$49,products!$D$1:$D$49,,0)</f>
        <v>2.5</v>
      </c>
      <c r="L317" s="10">
        <f>_xlfn.XLOOKUP(orders!D317,products!$A$1:$A$49,products!$E$1:$E$49,,0)</f>
        <v>34.154999999999994</v>
      </c>
      <c r="M317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 = 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_xlfn.XLOOKUP(D318,products!$A$1:$A$49,products!$B$1:$B$49,,0)</f>
        <v>Exc</v>
      </c>
      <c r="J318" t="str">
        <f>_xlfn.XLOOKUP(D318,products!$A$1:$A$49,products!$C$1:$C$49,,0)</f>
        <v>L</v>
      </c>
      <c r="K318" s="4">
        <f>_xlfn.XLOOKUP(D318,products!$A$1:$A$49,products!$D$1:$D$49,,0)</f>
        <v>2.5</v>
      </c>
      <c r="L318" s="10">
        <f>_xlfn.XLOOKUP(orders!D318,products!$A$1:$A$49,products!$E$1:$E$49,,0)</f>
        <v>34.154999999999994</v>
      </c>
      <c r="M318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 = 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_xlfn.XLOOKUP(D319,products!$A$1:$A$49,products!$B$1:$B$49,,0)</f>
        <v>Exc</v>
      </c>
      <c r="J319" t="str">
        <f>_xlfn.XLOOKUP(D319,products!$A$1:$A$49,products!$C$1:$C$49,,0)</f>
        <v>D</v>
      </c>
      <c r="K319" s="4">
        <f>_xlfn.XLOOKUP(D319,products!$A$1:$A$49,products!$D$1:$D$49,,0)</f>
        <v>0.5</v>
      </c>
      <c r="L319" s="10">
        <f>_xlfn.XLOOKUP(orders!D319,products!$A$1:$A$49,products!$E$1:$E$49,,0)</f>
        <v>7.29</v>
      </c>
      <c r="M319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 = 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_xlfn.XLOOKUP(D320,products!$A$1:$A$49,products!$B$1:$B$49,,0)</f>
        <v>Ara</v>
      </c>
      <c r="J320" t="str">
        <f>_xlfn.XLOOKUP(D320,products!$A$1:$A$49,products!$C$1:$C$49,,0)</f>
        <v>M</v>
      </c>
      <c r="K320" s="4">
        <f>_xlfn.XLOOKUP(D320,products!$A$1:$A$49,products!$D$1:$D$49,,0)</f>
        <v>2.5</v>
      </c>
      <c r="L320" s="10">
        <f>_xlfn.XLOOKUP(orders!D320,products!$A$1:$A$49,products!$E$1:$E$49,,0)</f>
        <v>25.874999999999996</v>
      </c>
      <c r="M320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 = 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_xlfn.XLOOKUP(D321,products!$A$1:$A$49,products!$B$1:$B$49,,0)</f>
        <v>Exc</v>
      </c>
      <c r="J321" t="str">
        <f>_xlfn.XLOOKUP(D321,products!$A$1:$A$49,products!$C$1:$C$49,,0)</f>
        <v>M</v>
      </c>
      <c r="K321" s="4">
        <f>_xlfn.XLOOKUP(D321,products!$A$1:$A$49,products!$D$1:$D$49,,0)</f>
        <v>0.2</v>
      </c>
      <c r="L321" s="10">
        <f>_xlfn.XLOOKUP(orders!D321,products!$A$1:$A$49,products!$E$1:$E$49,,0)</f>
        <v>4.125</v>
      </c>
      <c r="M321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 = 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_xlfn.XLOOKUP(D322,products!$A$1:$A$49,products!$B$1:$B$49,,0)</f>
        <v>Ara</v>
      </c>
      <c r="J322" t="str">
        <f>_xlfn.XLOOKUP(D322,products!$A$1:$A$49,products!$C$1:$C$49,,0)</f>
        <v>L</v>
      </c>
      <c r="K322" s="4">
        <f>_xlfn.XLOOKUP(D322,products!$A$1:$A$49,products!$D$1:$D$49,,0)</f>
        <v>0.2</v>
      </c>
      <c r="L322" s="10">
        <f>_xlfn.XLOOKUP(orders!D322,products!$A$1:$A$49,products!$E$1:$E$49,,0)</f>
        <v>3.8849999999999998</v>
      </c>
      <c r="M322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 = 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_xlfn.XLOOKUP(D323,products!$A$1:$A$49,products!$B$1:$B$49,,0)</f>
        <v>Ara</v>
      </c>
      <c r="J323" t="str">
        <f>_xlfn.XLOOKUP(D323,products!$A$1:$A$49,products!$C$1:$C$49,,0)</f>
        <v>M</v>
      </c>
      <c r="K323" s="4">
        <f>_xlfn.XLOOKUP(D323,products!$A$1:$A$49,products!$D$1:$D$49,,0)</f>
        <v>0.2</v>
      </c>
      <c r="L323" s="10">
        <f>_xlfn.XLOOKUP(orders!D323,products!$A$1:$A$49,products!$E$1:$E$49,,0)</f>
        <v>3.375</v>
      </c>
      <c r="M323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 = 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_xlfn.XLOOKUP(D324,products!$A$1:$A$49,products!$B$1:$B$49,,0)</f>
        <v>Lib</v>
      </c>
      <c r="J324" t="str">
        <f>_xlfn.XLOOKUP(D324,products!$A$1:$A$49,products!$C$1:$C$49,,0)</f>
        <v>D</v>
      </c>
      <c r="K324" s="4">
        <f>_xlfn.XLOOKUP(D324,products!$A$1:$A$49,products!$D$1:$D$49,,0)</f>
        <v>0.5</v>
      </c>
      <c r="L324" s="10">
        <f>_xlfn.XLOOKUP(orders!D324,products!$A$1:$A$49,products!$E$1:$E$49,,0)</f>
        <v>7.77</v>
      </c>
      <c r="M324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 = 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_xlfn.XLOOKUP(D325,products!$A$1:$A$49,products!$B$1:$B$49,,0)</f>
        <v>Exc</v>
      </c>
      <c r="J325" t="str">
        <f>_xlfn.XLOOKUP(D325,products!$A$1:$A$49,products!$C$1:$C$49,,0)</f>
        <v>D</v>
      </c>
      <c r="K325" s="4">
        <f>_xlfn.XLOOKUP(D325,products!$A$1:$A$49,products!$D$1:$D$49,,0)</f>
        <v>0.2</v>
      </c>
      <c r="L325" s="10">
        <f>_xlfn.XLOOKUP(orders!D325,products!$A$1:$A$49,products!$E$1:$E$49,,0)</f>
        <v>3.645</v>
      </c>
      <c r="M32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 = 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_xlfn.XLOOKUP(D326,products!$A$1:$A$49,products!$B$1:$B$49,,0)</f>
        <v>Exc</v>
      </c>
      <c r="J326" t="str">
        <f>_xlfn.XLOOKUP(D326,products!$A$1:$A$49,products!$C$1:$C$49,,0)</f>
        <v>M</v>
      </c>
      <c r="K326" s="4">
        <f>_xlfn.XLOOKUP(D326,products!$A$1:$A$49,products!$D$1:$D$49,,0)</f>
        <v>1</v>
      </c>
      <c r="L326" s="10">
        <f>_xlfn.XLOOKUP(orders!D326,products!$A$1:$A$49,products!$E$1:$E$49,,0)</f>
        <v>13.75</v>
      </c>
      <c r="M326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 = 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_xlfn.XLOOKUP(D327,products!$A$1:$A$49,products!$B$1:$B$49,,0)</f>
        <v>Ara</v>
      </c>
      <c r="J327" t="str">
        <f>_xlfn.XLOOKUP(D327,products!$A$1:$A$49,products!$C$1:$C$49,,0)</f>
        <v>L</v>
      </c>
      <c r="K327" s="4">
        <f>_xlfn.XLOOKUP(D327,products!$A$1:$A$49,products!$D$1:$D$49,,0)</f>
        <v>2.5</v>
      </c>
      <c r="L327" s="10">
        <f>_xlfn.XLOOKUP(orders!D327,products!$A$1:$A$49,products!$E$1:$E$49,,0)</f>
        <v>29.784999999999997</v>
      </c>
      <c r="M327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 = 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_xlfn.XLOOKUP(D328,products!$A$1:$A$49,products!$B$1:$B$49,,0)</f>
        <v>Rob</v>
      </c>
      <c r="J328" t="str">
        <f>_xlfn.XLOOKUP(D328,products!$A$1:$A$49,products!$C$1:$C$49,,0)</f>
        <v>D</v>
      </c>
      <c r="K328" s="4">
        <f>_xlfn.XLOOKUP(D328,products!$A$1:$A$49,products!$D$1:$D$49,,0)</f>
        <v>1</v>
      </c>
      <c r="L328" s="10">
        <f>_xlfn.XLOOKUP(orders!D328,products!$A$1:$A$49,products!$E$1:$E$49,,0)</f>
        <v>8.9499999999999993</v>
      </c>
      <c r="M328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 = 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_xlfn.XLOOKUP(D329,products!$A$1:$A$49,products!$B$1:$B$49,,0)</f>
        <v>Rob</v>
      </c>
      <c r="J329" t="str">
        <f>_xlfn.XLOOKUP(D329,products!$A$1:$A$49,products!$C$1:$C$49,,0)</f>
        <v>D</v>
      </c>
      <c r="K329" s="4">
        <f>_xlfn.XLOOKUP(D329,products!$A$1:$A$49,products!$D$1:$D$49,,0)</f>
        <v>1</v>
      </c>
      <c r="L329" s="10">
        <f>_xlfn.XLOOKUP(orders!D329,products!$A$1:$A$49,products!$E$1:$E$49,,0)</f>
        <v>8.9499999999999993</v>
      </c>
      <c r="M329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 = 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_xlfn.XLOOKUP(D330,products!$A$1:$A$49,products!$B$1:$B$49,,0)</f>
        <v>Lib</v>
      </c>
      <c r="J330" t="str">
        <f>_xlfn.XLOOKUP(D330,products!$A$1:$A$49,products!$C$1:$C$49,,0)</f>
        <v>L</v>
      </c>
      <c r="K330" s="4">
        <f>_xlfn.XLOOKUP(D330,products!$A$1:$A$49,products!$D$1:$D$49,,0)</f>
        <v>0.5</v>
      </c>
      <c r="L330" s="10">
        <f>_xlfn.XLOOKUP(orders!D330,products!$A$1:$A$49,products!$E$1:$E$49,,0)</f>
        <v>9.51</v>
      </c>
      <c r="M330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 = 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_xlfn.XLOOKUP(D331,products!$A$1:$A$49,products!$B$1:$B$49,,0)</f>
        <v>Rob</v>
      </c>
      <c r="J331" t="str">
        <f>_xlfn.XLOOKUP(D331,products!$A$1:$A$49,products!$C$1:$C$49,,0)</f>
        <v>D</v>
      </c>
      <c r="K331" s="4">
        <f>_xlfn.XLOOKUP(D331,products!$A$1:$A$49,products!$D$1:$D$49,,0)</f>
        <v>0.5</v>
      </c>
      <c r="L331" s="10">
        <f>_xlfn.XLOOKUP(orders!D331,products!$A$1:$A$49,products!$E$1:$E$49,,0)</f>
        <v>5.3699999999999992</v>
      </c>
      <c r="M331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 = 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_xlfn.XLOOKUP(D332,products!$A$1:$A$49,products!$B$1:$B$49,,0)</f>
        <v>Rob</v>
      </c>
      <c r="J332" t="str">
        <f>_xlfn.XLOOKUP(D332,products!$A$1:$A$49,products!$C$1:$C$49,,0)</f>
        <v>D</v>
      </c>
      <c r="K332" s="4">
        <f>_xlfn.XLOOKUP(D332,products!$A$1:$A$49,products!$D$1:$D$49,,0)</f>
        <v>0.5</v>
      </c>
      <c r="L332" s="10">
        <f>_xlfn.XLOOKUP(orders!D332,products!$A$1:$A$49,products!$E$1:$E$49,,0)</f>
        <v>5.3699999999999992</v>
      </c>
      <c r="M332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 = 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_xlfn.XLOOKUP(D333,products!$A$1:$A$49,products!$B$1:$B$49,,0)</f>
        <v>Rob</v>
      </c>
      <c r="J333" t="str">
        <f>_xlfn.XLOOKUP(D333,products!$A$1:$A$49,products!$C$1:$C$49,,0)</f>
        <v>M</v>
      </c>
      <c r="K333" s="4">
        <f>_xlfn.XLOOKUP(D333,products!$A$1:$A$49,products!$D$1:$D$49,,0)</f>
        <v>2.5</v>
      </c>
      <c r="L333" s="10">
        <f>_xlfn.XLOOKUP(orders!D333,products!$A$1:$A$49,products!$E$1:$E$49,,0)</f>
        <v>22.884999999999998</v>
      </c>
      <c r="M333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 = 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_xlfn.XLOOKUP(D334,products!$A$1:$A$49,products!$B$1:$B$49,,0)</f>
        <v>Ara</v>
      </c>
      <c r="J334" t="str">
        <f>_xlfn.XLOOKUP(D334,products!$A$1:$A$49,products!$C$1:$C$49,,0)</f>
        <v>D</v>
      </c>
      <c r="K334" s="4">
        <f>_xlfn.XLOOKUP(D334,products!$A$1:$A$49,products!$D$1:$D$49,,0)</f>
        <v>0.5</v>
      </c>
      <c r="L334" s="10">
        <f>_xlfn.XLOOKUP(orders!D334,products!$A$1:$A$49,products!$E$1:$E$49,,0)</f>
        <v>5.97</v>
      </c>
      <c r="M334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 = 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_xlfn.XLOOKUP(D335,products!$A$1:$A$49,products!$B$1:$B$49,,0)</f>
        <v>Rob</v>
      </c>
      <c r="J335" t="str">
        <f>_xlfn.XLOOKUP(D335,products!$A$1:$A$49,products!$C$1:$C$49,,0)</f>
        <v>M</v>
      </c>
      <c r="K335" s="4">
        <f>_xlfn.XLOOKUP(D335,products!$A$1:$A$49,products!$D$1:$D$49,,0)</f>
        <v>0.5</v>
      </c>
      <c r="L335" s="10">
        <f>_xlfn.XLOOKUP(orders!D335,products!$A$1:$A$49,products!$E$1:$E$49,,0)</f>
        <v>5.97</v>
      </c>
      <c r="M33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 = 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_xlfn.XLOOKUP(D336,products!$A$1:$A$49,products!$B$1:$B$49,,0)</f>
        <v>Rob</v>
      </c>
      <c r="J336" t="str">
        <f>_xlfn.XLOOKUP(D336,products!$A$1:$A$49,products!$C$1:$C$49,,0)</f>
        <v>L</v>
      </c>
      <c r="K336" s="4">
        <f>_xlfn.XLOOKUP(D336,products!$A$1:$A$49,products!$D$1:$D$49,,0)</f>
        <v>1</v>
      </c>
      <c r="L336" s="10">
        <f>_xlfn.XLOOKUP(orders!D336,products!$A$1:$A$49,products!$E$1:$E$49,,0)</f>
        <v>11.95</v>
      </c>
      <c r="M336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 = 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_xlfn.XLOOKUP(D337,products!$A$1:$A$49,products!$B$1:$B$49,,0)</f>
        <v>Lib</v>
      </c>
      <c r="J337" t="str">
        <f>_xlfn.XLOOKUP(D337,products!$A$1:$A$49,products!$C$1:$C$49,,0)</f>
        <v>L</v>
      </c>
      <c r="K337" s="4">
        <f>_xlfn.XLOOKUP(D337,products!$A$1:$A$49,products!$D$1:$D$49,,0)</f>
        <v>0.2</v>
      </c>
      <c r="L337" s="10">
        <f>_xlfn.XLOOKUP(orders!D337,products!$A$1:$A$49,products!$E$1:$E$49,,0)</f>
        <v>4.7549999999999999</v>
      </c>
      <c r="M337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 = 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_xlfn.XLOOKUP(D338,products!$A$1:$A$49,products!$B$1:$B$49,,0)</f>
        <v>Ara</v>
      </c>
      <c r="J338" t="str">
        <f>_xlfn.XLOOKUP(D338,products!$A$1:$A$49,products!$C$1:$C$49,,0)</f>
        <v>M</v>
      </c>
      <c r="K338" s="4">
        <f>_xlfn.XLOOKUP(D338,products!$A$1:$A$49,products!$D$1:$D$49,,0)</f>
        <v>1</v>
      </c>
      <c r="L338" s="10">
        <f>_xlfn.XLOOKUP(orders!D338,products!$A$1:$A$49,products!$E$1:$E$49,,0)</f>
        <v>11.25</v>
      </c>
      <c r="M338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 = 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_xlfn.XLOOKUP(D339,products!$A$1:$A$49,products!$B$1:$B$49,,0)</f>
        <v>Exc</v>
      </c>
      <c r="J339" t="str">
        <f>_xlfn.XLOOKUP(D339,products!$A$1:$A$49,products!$C$1:$C$49,,0)</f>
        <v>D</v>
      </c>
      <c r="K339" s="4">
        <f>_xlfn.XLOOKUP(D339,products!$A$1:$A$49,products!$D$1:$D$49,,0)</f>
        <v>2.5</v>
      </c>
      <c r="L339" s="10">
        <f>_xlfn.XLOOKUP(orders!D339,products!$A$1:$A$49,products!$E$1:$E$49,,0)</f>
        <v>27.945</v>
      </c>
      <c r="M339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 = 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_xlfn.XLOOKUP(D340,products!$A$1:$A$49,products!$B$1:$B$49,,0)</f>
        <v>Exc</v>
      </c>
      <c r="J340" t="str">
        <f>_xlfn.XLOOKUP(D340,products!$A$1:$A$49,products!$C$1:$C$49,,0)</f>
        <v>L</v>
      </c>
      <c r="K340" s="4">
        <f>_xlfn.XLOOKUP(D340,products!$A$1:$A$49,products!$D$1:$D$49,,0)</f>
        <v>1</v>
      </c>
      <c r="L340" s="10">
        <f>_xlfn.XLOOKUP(orders!D340,products!$A$1:$A$49,products!$E$1:$E$49,,0)</f>
        <v>14.85</v>
      </c>
      <c r="M340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 = 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_xlfn.XLOOKUP(D341,products!$A$1:$A$49,products!$B$1:$B$49,,0)</f>
        <v>Exc</v>
      </c>
      <c r="J341" t="str">
        <f>_xlfn.XLOOKUP(D341,products!$A$1:$A$49,products!$C$1:$C$49,,0)</f>
        <v>D</v>
      </c>
      <c r="K341" s="4">
        <f>_xlfn.XLOOKUP(D341,products!$A$1:$A$49,products!$D$1:$D$49,,0)</f>
        <v>0.2</v>
      </c>
      <c r="L341" s="10">
        <f>_xlfn.XLOOKUP(orders!D341,products!$A$1:$A$49,products!$E$1:$E$49,,0)</f>
        <v>3.645</v>
      </c>
      <c r="M341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 = 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_xlfn.XLOOKUP(D342,products!$A$1:$A$49,products!$B$1:$B$49,,0)</f>
        <v>Exc</v>
      </c>
      <c r="J342" t="str">
        <f>_xlfn.XLOOKUP(D342,products!$A$1:$A$49,products!$C$1:$C$49,,0)</f>
        <v>D</v>
      </c>
      <c r="K342" s="4">
        <f>_xlfn.XLOOKUP(D342,products!$A$1:$A$49,products!$D$1:$D$49,,0)</f>
        <v>0.5</v>
      </c>
      <c r="L342" s="10">
        <f>_xlfn.XLOOKUP(orders!D342,products!$A$1:$A$49,products!$E$1:$E$49,,0)</f>
        <v>7.29</v>
      </c>
      <c r="M342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 = 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_xlfn.XLOOKUP(D343,products!$A$1:$A$49,products!$B$1:$B$49,,0)</f>
        <v>Exc</v>
      </c>
      <c r="J343" t="str">
        <f>_xlfn.XLOOKUP(D343,products!$A$1:$A$49,products!$C$1:$C$49,,0)</f>
        <v>L</v>
      </c>
      <c r="K343" s="4">
        <f>_xlfn.XLOOKUP(D343,products!$A$1:$A$49,products!$D$1:$D$49,,0)</f>
        <v>0.5</v>
      </c>
      <c r="L343" s="10">
        <f>_xlfn.XLOOKUP(orders!D343,products!$A$1:$A$49,products!$E$1:$E$49,,0)</f>
        <v>8.91</v>
      </c>
      <c r="M343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 = 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_xlfn.XLOOKUP(D344,products!$A$1:$A$49,products!$B$1:$B$49,,0)</f>
        <v>Lib</v>
      </c>
      <c r="J344" t="str">
        <f>_xlfn.XLOOKUP(D344,products!$A$1:$A$49,products!$C$1:$C$49,,0)</f>
        <v>D</v>
      </c>
      <c r="K344" s="4">
        <f>_xlfn.XLOOKUP(D344,products!$A$1:$A$49,products!$D$1:$D$49,,0)</f>
        <v>0.5</v>
      </c>
      <c r="L344" s="10">
        <f>_xlfn.XLOOKUP(orders!D344,products!$A$1:$A$49,products!$E$1:$E$49,,0)</f>
        <v>7.77</v>
      </c>
      <c r="M344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 = 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_xlfn.XLOOKUP(D345,products!$A$1:$A$49,products!$B$1:$B$49,,0)</f>
        <v>Rob</v>
      </c>
      <c r="J345" t="str">
        <f>_xlfn.XLOOKUP(D345,products!$A$1:$A$49,products!$C$1:$C$49,,0)</f>
        <v>D</v>
      </c>
      <c r="K345" s="4">
        <f>_xlfn.XLOOKUP(D345,products!$A$1:$A$49,products!$D$1:$D$49,,0)</f>
        <v>0.5</v>
      </c>
      <c r="L345" s="10">
        <f>_xlfn.XLOOKUP(orders!D345,products!$A$1:$A$49,products!$E$1:$E$49,,0)</f>
        <v>5.3699999999999992</v>
      </c>
      <c r="M34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 = 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_xlfn.XLOOKUP(D346,products!$A$1:$A$49,products!$B$1:$B$49,,0)</f>
        <v>Rob</v>
      </c>
      <c r="J346" t="str">
        <f>_xlfn.XLOOKUP(D346,products!$A$1:$A$49,products!$C$1:$C$49,,0)</f>
        <v>M</v>
      </c>
      <c r="K346" s="4">
        <f>_xlfn.XLOOKUP(D346,products!$A$1:$A$49,products!$D$1:$D$49,,0)</f>
        <v>1</v>
      </c>
      <c r="L346" s="10">
        <f>_xlfn.XLOOKUP(orders!D346,products!$A$1:$A$49,products!$E$1:$E$49,,0)</f>
        <v>9.9499999999999993</v>
      </c>
      <c r="M346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 = 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_xlfn.XLOOKUP(D347,products!$A$1:$A$49,products!$B$1:$B$49,,0)</f>
        <v>Rob</v>
      </c>
      <c r="J347" t="str">
        <f>_xlfn.XLOOKUP(D347,products!$A$1:$A$49,products!$C$1:$C$49,,0)</f>
        <v>L</v>
      </c>
      <c r="K347" s="4">
        <f>_xlfn.XLOOKUP(D347,products!$A$1:$A$49,products!$D$1:$D$49,,0)</f>
        <v>1</v>
      </c>
      <c r="L347" s="10">
        <f>_xlfn.XLOOKUP(orders!D347,products!$A$1:$A$49,products!$E$1:$E$49,,0)</f>
        <v>11.95</v>
      </c>
      <c r="M347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 = 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_xlfn.XLOOKUP(D348,products!$A$1:$A$49,products!$B$1:$B$49,,0)</f>
        <v>Ara</v>
      </c>
      <c r="J348" t="str">
        <f>_xlfn.XLOOKUP(D348,products!$A$1:$A$49,products!$C$1:$C$49,,0)</f>
        <v>L</v>
      </c>
      <c r="K348" s="4">
        <f>_xlfn.XLOOKUP(D348,products!$A$1:$A$49,products!$D$1:$D$49,,0)</f>
        <v>0.5</v>
      </c>
      <c r="L348" s="10">
        <f>_xlfn.XLOOKUP(orders!D348,products!$A$1:$A$49,products!$E$1:$E$49,,0)</f>
        <v>7.77</v>
      </c>
      <c r="M348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 = 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_xlfn.XLOOKUP(D349,products!$A$1:$A$49,products!$B$1:$B$49,,0)</f>
        <v>Lib</v>
      </c>
      <c r="J349" t="str">
        <f>_xlfn.XLOOKUP(D349,products!$A$1:$A$49,products!$C$1:$C$49,,0)</f>
        <v>M</v>
      </c>
      <c r="K349" s="4">
        <f>_xlfn.XLOOKUP(D349,products!$A$1:$A$49,products!$D$1:$D$49,,0)</f>
        <v>1</v>
      </c>
      <c r="L349" s="10">
        <f>_xlfn.XLOOKUP(orders!D349,products!$A$1:$A$49,products!$E$1:$E$49,,0)</f>
        <v>14.55</v>
      </c>
      <c r="M349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 = 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_xlfn.XLOOKUP(D350,products!$A$1:$A$49,products!$B$1:$B$49,,0)</f>
        <v>Exc</v>
      </c>
      <c r="J350" t="str">
        <f>_xlfn.XLOOKUP(D350,products!$A$1:$A$49,products!$C$1:$C$49,,0)</f>
        <v>L</v>
      </c>
      <c r="K350" s="4">
        <f>_xlfn.XLOOKUP(D350,products!$A$1:$A$49,products!$D$1:$D$49,,0)</f>
        <v>2.5</v>
      </c>
      <c r="L350" s="10">
        <f>_xlfn.XLOOKUP(orders!D350,products!$A$1:$A$49,products!$E$1:$E$49,,0)</f>
        <v>34.154999999999994</v>
      </c>
      <c r="M350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 = 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_xlfn.XLOOKUP(D351,products!$A$1:$A$49,products!$B$1:$B$49,,0)</f>
        <v>Rob</v>
      </c>
      <c r="J351" t="str">
        <f>_xlfn.XLOOKUP(D351,products!$A$1:$A$49,products!$C$1:$C$49,,0)</f>
        <v>L</v>
      </c>
      <c r="K351" s="4">
        <f>_xlfn.XLOOKUP(D351,products!$A$1:$A$49,products!$D$1:$D$49,,0)</f>
        <v>0.2</v>
      </c>
      <c r="L351" s="10">
        <f>_xlfn.XLOOKUP(orders!D351,products!$A$1:$A$49,products!$E$1:$E$49,,0)</f>
        <v>3.5849999999999995</v>
      </c>
      <c r="M351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 = 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_xlfn.XLOOKUP(D352,products!$A$1:$A$49,products!$B$1:$B$49,,0)</f>
        <v>Ara</v>
      </c>
      <c r="J352" t="str">
        <f>_xlfn.XLOOKUP(D352,products!$A$1:$A$49,products!$C$1:$C$49,,0)</f>
        <v>D</v>
      </c>
      <c r="K352" s="4">
        <f>_xlfn.XLOOKUP(D352,products!$A$1:$A$49,products!$D$1:$D$49,,0)</f>
        <v>0.5</v>
      </c>
      <c r="L352" s="10">
        <f>_xlfn.XLOOKUP(orders!D352,products!$A$1:$A$49,products!$E$1:$E$49,,0)</f>
        <v>5.97</v>
      </c>
      <c r="M352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 = 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_xlfn.XLOOKUP(D353,products!$A$1:$A$49,products!$B$1:$B$49,,0)</f>
        <v>Ara</v>
      </c>
      <c r="J353" t="str">
        <f>_xlfn.XLOOKUP(D353,products!$A$1:$A$49,products!$C$1:$C$49,,0)</f>
        <v>M</v>
      </c>
      <c r="K353" s="4">
        <f>_xlfn.XLOOKUP(D353,products!$A$1:$A$49,products!$D$1:$D$49,,0)</f>
        <v>1</v>
      </c>
      <c r="L353" s="10">
        <f>_xlfn.XLOOKUP(orders!D353,products!$A$1:$A$49,products!$E$1:$E$49,,0)</f>
        <v>11.25</v>
      </c>
      <c r="M353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 = 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_xlfn.XLOOKUP(D354,products!$A$1:$A$49,products!$B$1:$B$49,,0)</f>
        <v>Exc</v>
      </c>
      <c r="J354" t="str">
        <f>_xlfn.XLOOKUP(D354,products!$A$1:$A$49,products!$C$1:$C$49,,0)</f>
        <v>D</v>
      </c>
      <c r="K354" s="4">
        <f>_xlfn.XLOOKUP(D354,products!$A$1:$A$49,products!$D$1:$D$49,,0)</f>
        <v>0.5</v>
      </c>
      <c r="L354" s="10">
        <f>_xlfn.XLOOKUP(orders!D354,products!$A$1:$A$49,products!$E$1:$E$49,,0)</f>
        <v>7.29</v>
      </c>
      <c r="M354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 = 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_xlfn.XLOOKUP(D355,products!$A$1:$A$49,products!$B$1:$B$49,,0)</f>
        <v>Ara</v>
      </c>
      <c r="J355" t="str">
        <f>_xlfn.XLOOKUP(D355,products!$A$1:$A$49,products!$C$1:$C$49,,0)</f>
        <v>M</v>
      </c>
      <c r="K355" s="4">
        <f>_xlfn.XLOOKUP(D355,products!$A$1:$A$49,products!$D$1:$D$49,,0)</f>
        <v>0.5</v>
      </c>
      <c r="L355" s="10">
        <f>_xlfn.XLOOKUP(orders!D355,products!$A$1:$A$49,products!$E$1:$E$49,,0)</f>
        <v>6.75</v>
      </c>
      <c r="M35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 = 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_xlfn.XLOOKUP(D356,products!$A$1:$A$49,products!$B$1:$B$49,,0)</f>
        <v>Ara</v>
      </c>
      <c r="J356" t="str">
        <f>_xlfn.XLOOKUP(D356,products!$A$1:$A$49,products!$C$1:$C$49,,0)</f>
        <v>M</v>
      </c>
      <c r="K356" s="4">
        <f>_xlfn.XLOOKUP(D356,products!$A$1:$A$49,products!$D$1:$D$49,,0)</f>
        <v>2.5</v>
      </c>
      <c r="L356" s="10">
        <f>_xlfn.XLOOKUP(orders!D356,products!$A$1:$A$49,products!$E$1:$E$49,,0)</f>
        <v>25.874999999999996</v>
      </c>
      <c r="M356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 = 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_xlfn.XLOOKUP(D357,products!$A$1:$A$49,products!$B$1:$B$49,,0)</f>
        <v>Ara</v>
      </c>
      <c r="J357" t="str">
        <f>_xlfn.XLOOKUP(D357,products!$A$1:$A$49,products!$C$1:$C$49,,0)</f>
        <v>D</v>
      </c>
      <c r="K357" s="4">
        <f>_xlfn.XLOOKUP(D357,products!$A$1:$A$49,products!$D$1:$D$49,,0)</f>
        <v>2.5</v>
      </c>
      <c r="L357" s="10">
        <f>_xlfn.XLOOKUP(orders!D357,products!$A$1:$A$49,products!$E$1:$E$49,,0)</f>
        <v>22.884999999999998</v>
      </c>
      <c r="M357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 = 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_xlfn.XLOOKUP(D358,products!$A$1:$A$49,products!$B$1:$B$49,,0)</f>
        <v>Lib</v>
      </c>
      <c r="J358" t="str">
        <f>_xlfn.XLOOKUP(D358,products!$A$1:$A$49,products!$C$1:$C$49,,0)</f>
        <v>D</v>
      </c>
      <c r="K358" s="4">
        <f>_xlfn.XLOOKUP(D358,products!$A$1:$A$49,products!$D$1:$D$49,,0)</f>
        <v>1</v>
      </c>
      <c r="L358" s="10">
        <f>_xlfn.XLOOKUP(orders!D358,products!$A$1:$A$49,products!$E$1:$E$49,,0)</f>
        <v>12.95</v>
      </c>
      <c r="M358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 = 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_xlfn.XLOOKUP(D359,products!$A$1:$A$49,products!$B$1:$B$49,,0)</f>
        <v>Ara</v>
      </c>
      <c r="J359" t="str">
        <f>_xlfn.XLOOKUP(D359,products!$A$1:$A$49,products!$C$1:$C$49,,0)</f>
        <v>M</v>
      </c>
      <c r="K359" s="4">
        <f>_xlfn.XLOOKUP(D359,products!$A$1:$A$49,products!$D$1:$D$49,,0)</f>
        <v>2.5</v>
      </c>
      <c r="L359" s="10">
        <f>_xlfn.XLOOKUP(orders!D359,products!$A$1:$A$49,products!$E$1:$E$49,,0)</f>
        <v>25.874999999999996</v>
      </c>
      <c r="M359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 = 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_xlfn.XLOOKUP(D360,products!$A$1:$A$49,products!$B$1:$B$49,,0)</f>
        <v>Ara</v>
      </c>
      <c r="J360" t="str">
        <f>_xlfn.XLOOKUP(D360,products!$A$1:$A$49,products!$C$1:$C$49,,0)</f>
        <v>L</v>
      </c>
      <c r="K360" s="4">
        <f>_xlfn.XLOOKUP(D360,products!$A$1:$A$49,products!$D$1:$D$49,,0)</f>
        <v>2.5</v>
      </c>
      <c r="L360" s="10">
        <f>_xlfn.XLOOKUP(orders!D360,products!$A$1:$A$49,products!$E$1:$E$49,,0)</f>
        <v>29.784999999999997</v>
      </c>
      <c r="M360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 = 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_xlfn.XLOOKUP(D361,products!$A$1:$A$49,products!$B$1:$B$49,,0)</f>
        <v>Rob</v>
      </c>
      <c r="J361" t="str">
        <f>_xlfn.XLOOKUP(D361,products!$A$1:$A$49,products!$C$1:$C$49,,0)</f>
        <v>L</v>
      </c>
      <c r="K361" s="4">
        <f>_xlfn.XLOOKUP(D361,products!$A$1:$A$49,products!$D$1:$D$49,,0)</f>
        <v>0.2</v>
      </c>
      <c r="L361" s="10">
        <f>_xlfn.XLOOKUP(orders!D361,products!$A$1:$A$49,products!$E$1:$E$49,,0)</f>
        <v>3.5849999999999995</v>
      </c>
      <c r="M361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 = 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_xlfn.XLOOKUP(D362,products!$A$1:$A$49,products!$B$1:$B$49,,0)</f>
        <v>Rob</v>
      </c>
      <c r="J362" t="str">
        <f>_xlfn.XLOOKUP(D362,products!$A$1:$A$49,products!$C$1:$C$49,,0)</f>
        <v>D</v>
      </c>
      <c r="K362" s="4">
        <f>_xlfn.XLOOKUP(D362,products!$A$1:$A$49,products!$D$1:$D$49,,0)</f>
        <v>2.5</v>
      </c>
      <c r="L362" s="10">
        <f>_xlfn.XLOOKUP(orders!D362,products!$A$1:$A$49,products!$E$1:$E$49,,0)</f>
        <v>20.584999999999997</v>
      </c>
      <c r="M362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 = 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_xlfn.XLOOKUP(D363,products!$A$1:$A$49,products!$B$1:$B$49,,0)</f>
        <v>Rob</v>
      </c>
      <c r="J363" t="str">
        <f>_xlfn.XLOOKUP(D363,products!$A$1:$A$49,products!$C$1:$C$49,,0)</f>
        <v>M</v>
      </c>
      <c r="K363" s="4">
        <f>_xlfn.XLOOKUP(D363,products!$A$1:$A$49,products!$D$1:$D$49,,0)</f>
        <v>0.5</v>
      </c>
      <c r="L363" s="10">
        <f>_xlfn.XLOOKUP(orders!D363,products!$A$1:$A$49,products!$E$1:$E$49,,0)</f>
        <v>5.97</v>
      </c>
      <c r="M363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 = 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_xlfn.XLOOKUP(D364,products!$A$1:$A$49,products!$B$1:$B$49,,0)</f>
        <v>Exc</v>
      </c>
      <c r="J364" t="str">
        <f>_xlfn.XLOOKUP(D364,products!$A$1:$A$49,products!$C$1:$C$49,,0)</f>
        <v>L</v>
      </c>
      <c r="K364" s="4">
        <f>_xlfn.XLOOKUP(D364,products!$A$1:$A$49,products!$D$1:$D$49,,0)</f>
        <v>1</v>
      </c>
      <c r="L364" s="10">
        <f>_xlfn.XLOOKUP(orders!D364,products!$A$1:$A$49,products!$E$1:$E$49,,0)</f>
        <v>14.85</v>
      </c>
      <c r="M364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 = 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_xlfn.XLOOKUP(D365,products!$A$1:$A$49,products!$B$1:$B$49,,0)</f>
        <v>Lib</v>
      </c>
      <c r="J365" t="str">
        <f>_xlfn.XLOOKUP(D365,products!$A$1:$A$49,products!$C$1:$C$49,,0)</f>
        <v>M</v>
      </c>
      <c r="K365" s="4">
        <f>_xlfn.XLOOKUP(D365,products!$A$1:$A$49,products!$D$1:$D$49,,0)</f>
        <v>1</v>
      </c>
      <c r="L365" s="10">
        <f>_xlfn.XLOOKUP(orders!D365,products!$A$1:$A$49,products!$E$1:$E$49,,0)</f>
        <v>14.55</v>
      </c>
      <c r="M36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 = 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_xlfn.XLOOKUP(D366,products!$A$1:$A$49,products!$B$1:$B$49,,0)</f>
        <v>Exc</v>
      </c>
      <c r="J366" t="str">
        <f>_xlfn.XLOOKUP(D366,products!$A$1:$A$49,products!$C$1:$C$49,,0)</f>
        <v>D</v>
      </c>
      <c r="K366" s="4">
        <f>_xlfn.XLOOKUP(D366,products!$A$1:$A$49,products!$D$1:$D$49,,0)</f>
        <v>1</v>
      </c>
      <c r="L366" s="10">
        <f>_xlfn.XLOOKUP(orders!D366,products!$A$1:$A$49,products!$E$1:$E$49,,0)</f>
        <v>12.15</v>
      </c>
      <c r="M366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 = 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_xlfn.XLOOKUP(D367,products!$A$1:$A$49,products!$B$1:$B$49,,0)</f>
        <v>Lib</v>
      </c>
      <c r="J367" t="str">
        <f>_xlfn.XLOOKUP(D367,products!$A$1:$A$49,products!$C$1:$C$49,,0)</f>
        <v>D</v>
      </c>
      <c r="K367" s="4">
        <f>_xlfn.XLOOKUP(D367,products!$A$1:$A$49,products!$D$1:$D$49,,0)</f>
        <v>0.5</v>
      </c>
      <c r="L367" s="10">
        <f>_xlfn.XLOOKUP(orders!D367,products!$A$1:$A$49,products!$E$1:$E$49,,0)</f>
        <v>7.77</v>
      </c>
      <c r="M367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 = 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_xlfn.XLOOKUP(D368,products!$A$1:$A$49,products!$B$1:$B$49,,0)</f>
        <v>Exc</v>
      </c>
      <c r="J368" t="str">
        <f>_xlfn.XLOOKUP(D368,products!$A$1:$A$49,products!$C$1:$C$49,,0)</f>
        <v>D</v>
      </c>
      <c r="K368" s="4">
        <f>_xlfn.XLOOKUP(D368,products!$A$1:$A$49,products!$D$1:$D$49,,0)</f>
        <v>0.5</v>
      </c>
      <c r="L368" s="10">
        <f>_xlfn.XLOOKUP(orders!D368,products!$A$1:$A$49,products!$E$1:$E$49,,0)</f>
        <v>7.29</v>
      </c>
      <c r="M368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 = 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_xlfn.XLOOKUP(D369,products!$A$1:$A$49,products!$B$1:$B$49,,0)</f>
        <v>Lib</v>
      </c>
      <c r="J369" t="str">
        <f>_xlfn.XLOOKUP(D369,products!$A$1:$A$49,products!$C$1:$C$49,,0)</f>
        <v>M</v>
      </c>
      <c r="K369" s="4">
        <f>_xlfn.XLOOKUP(D369,products!$A$1:$A$49,products!$D$1:$D$49,,0)</f>
        <v>0.2</v>
      </c>
      <c r="L369" s="10">
        <f>_xlfn.XLOOKUP(orders!D369,products!$A$1:$A$49,products!$E$1:$E$49,,0)</f>
        <v>4.3650000000000002</v>
      </c>
      <c r="M369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 = 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_xlfn.XLOOKUP(D370,products!$A$1:$A$49,products!$B$1:$B$49,,0)</f>
        <v>Exc</v>
      </c>
      <c r="J370" t="str">
        <f>_xlfn.XLOOKUP(D370,products!$A$1:$A$49,products!$C$1:$C$49,,0)</f>
        <v>M</v>
      </c>
      <c r="K370" s="4">
        <f>_xlfn.XLOOKUP(D370,products!$A$1:$A$49,products!$D$1:$D$49,,0)</f>
        <v>2.5</v>
      </c>
      <c r="L370" s="10">
        <f>_xlfn.XLOOKUP(orders!D370,products!$A$1:$A$49,products!$E$1:$E$49,,0)</f>
        <v>31.624999999999996</v>
      </c>
      <c r="M370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 = 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_xlfn.XLOOKUP(D371,products!$A$1:$A$49,products!$B$1:$B$49,,0)</f>
        <v>Exc</v>
      </c>
      <c r="J371" t="str">
        <f>_xlfn.XLOOKUP(D371,products!$A$1:$A$49,products!$C$1:$C$49,,0)</f>
        <v>L</v>
      </c>
      <c r="K371" s="4">
        <f>_xlfn.XLOOKUP(D371,products!$A$1:$A$49,products!$D$1:$D$49,,0)</f>
        <v>0.5</v>
      </c>
      <c r="L371" s="10">
        <f>_xlfn.XLOOKUP(orders!D371,products!$A$1:$A$49,products!$E$1:$E$49,,0)</f>
        <v>8.91</v>
      </c>
      <c r="M371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 = 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_xlfn.XLOOKUP(D372,products!$A$1:$A$49,products!$B$1:$B$49,,0)</f>
        <v>Exc</v>
      </c>
      <c r="J372" t="str">
        <f>_xlfn.XLOOKUP(D372,products!$A$1:$A$49,products!$C$1:$C$49,,0)</f>
        <v>D</v>
      </c>
      <c r="K372" s="4">
        <f>_xlfn.XLOOKUP(D372,products!$A$1:$A$49,products!$D$1:$D$49,,0)</f>
        <v>1</v>
      </c>
      <c r="L372" s="10">
        <f>_xlfn.XLOOKUP(orders!D372,products!$A$1:$A$49,products!$E$1:$E$49,,0)</f>
        <v>12.15</v>
      </c>
      <c r="M372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 = 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_xlfn.XLOOKUP(D373,products!$A$1:$A$49,products!$B$1:$B$49,,0)</f>
        <v>Ara</v>
      </c>
      <c r="J373" t="str">
        <f>_xlfn.XLOOKUP(D373,products!$A$1:$A$49,products!$C$1:$C$49,,0)</f>
        <v>L</v>
      </c>
      <c r="K373" s="4">
        <f>_xlfn.XLOOKUP(D373,products!$A$1:$A$49,products!$D$1:$D$49,,0)</f>
        <v>0.5</v>
      </c>
      <c r="L373" s="10">
        <f>_xlfn.XLOOKUP(orders!D373,products!$A$1:$A$49,products!$E$1:$E$49,,0)</f>
        <v>7.77</v>
      </c>
      <c r="M373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 = 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_xlfn.XLOOKUP(D374,products!$A$1:$A$49,products!$B$1:$B$49,,0)</f>
        <v>Rob</v>
      </c>
      <c r="J374" t="str">
        <f>_xlfn.XLOOKUP(D374,products!$A$1:$A$49,products!$C$1:$C$49,,0)</f>
        <v>L</v>
      </c>
      <c r="K374" s="4">
        <f>_xlfn.XLOOKUP(D374,products!$A$1:$A$49,products!$D$1:$D$49,,0)</f>
        <v>0.5</v>
      </c>
      <c r="L374" s="10">
        <f>_xlfn.XLOOKUP(orders!D374,products!$A$1:$A$49,products!$E$1:$E$49,,0)</f>
        <v>7.169999999999999</v>
      </c>
      <c r="M374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 = 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_xlfn.XLOOKUP(D375,products!$A$1:$A$49,products!$B$1:$B$49,,0)</f>
        <v>Ara</v>
      </c>
      <c r="J375" t="str">
        <f>_xlfn.XLOOKUP(D375,products!$A$1:$A$49,products!$C$1:$C$49,,0)</f>
        <v>D</v>
      </c>
      <c r="K375" s="4">
        <f>_xlfn.XLOOKUP(D375,products!$A$1:$A$49,products!$D$1:$D$49,,0)</f>
        <v>0.5</v>
      </c>
      <c r="L375" s="10">
        <f>_xlfn.XLOOKUP(orders!D375,products!$A$1:$A$49,products!$E$1:$E$49,,0)</f>
        <v>5.97</v>
      </c>
      <c r="M37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 = 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_xlfn.XLOOKUP(D376,products!$A$1:$A$49,products!$B$1:$B$49,,0)</f>
        <v>Lib</v>
      </c>
      <c r="J376" t="str">
        <f>_xlfn.XLOOKUP(D376,products!$A$1:$A$49,products!$C$1:$C$49,,0)</f>
        <v>L</v>
      </c>
      <c r="K376" s="4">
        <f>_xlfn.XLOOKUP(D376,products!$A$1:$A$49,products!$D$1:$D$49,,0)</f>
        <v>0.5</v>
      </c>
      <c r="L376" s="10">
        <f>_xlfn.XLOOKUP(orders!D376,products!$A$1:$A$49,products!$E$1:$E$49,,0)</f>
        <v>9.51</v>
      </c>
      <c r="M376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 = 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_xlfn.XLOOKUP(D377,products!$A$1:$A$49,products!$B$1:$B$49,,0)</f>
        <v>Ara</v>
      </c>
      <c r="J377" t="str">
        <f>_xlfn.XLOOKUP(D377,products!$A$1:$A$49,products!$C$1:$C$49,,0)</f>
        <v>M</v>
      </c>
      <c r="K377" s="4">
        <f>_xlfn.XLOOKUP(D377,products!$A$1:$A$49,products!$D$1:$D$49,,0)</f>
        <v>0.2</v>
      </c>
      <c r="L377" s="10">
        <f>_xlfn.XLOOKUP(orders!D377,products!$A$1:$A$49,products!$E$1:$E$49,,0)</f>
        <v>3.375</v>
      </c>
      <c r="M377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 = 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_xlfn.XLOOKUP(D378,products!$A$1:$A$49,products!$B$1:$B$49,,0)</f>
        <v>Rob</v>
      </c>
      <c r="J378" t="str">
        <f>_xlfn.XLOOKUP(D378,products!$A$1:$A$49,products!$C$1:$C$49,,0)</f>
        <v>M</v>
      </c>
      <c r="K378" s="4">
        <f>_xlfn.XLOOKUP(D378,products!$A$1:$A$49,products!$D$1:$D$49,,0)</f>
        <v>0.5</v>
      </c>
      <c r="L378" s="10">
        <f>_xlfn.XLOOKUP(orders!D378,products!$A$1:$A$49,products!$E$1:$E$49,,0)</f>
        <v>5.97</v>
      </c>
      <c r="M378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 = 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_xlfn.XLOOKUP(D379,products!$A$1:$A$49,products!$B$1:$B$49,,0)</f>
        <v>Rob</v>
      </c>
      <c r="J379" t="str">
        <f>_xlfn.XLOOKUP(D379,products!$A$1:$A$49,products!$C$1:$C$49,,0)</f>
        <v>D</v>
      </c>
      <c r="K379" s="4">
        <f>_xlfn.XLOOKUP(D379,products!$A$1:$A$49,products!$D$1:$D$49,,0)</f>
        <v>0.2</v>
      </c>
      <c r="L379" s="10">
        <f>_xlfn.XLOOKUP(orders!D379,products!$A$1:$A$49,products!$E$1:$E$49,,0)</f>
        <v>2.6849999999999996</v>
      </c>
      <c r="M379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 = 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_xlfn.XLOOKUP(D380,products!$A$1:$A$49,products!$B$1:$B$49,,0)</f>
        <v>Ara</v>
      </c>
      <c r="J380" t="str">
        <f>_xlfn.XLOOKUP(D380,products!$A$1:$A$49,products!$C$1:$C$49,,0)</f>
        <v>L</v>
      </c>
      <c r="K380" s="4">
        <f>_xlfn.XLOOKUP(D380,products!$A$1:$A$49,products!$D$1:$D$49,,0)</f>
        <v>0.5</v>
      </c>
      <c r="L380" s="10">
        <f>_xlfn.XLOOKUP(orders!D380,products!$A$1:$A$49,products!$E$1:$E$49,,0)</f>
        <v>7.77</v>
      </c>
      <c r="M380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 = 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_xlfn.XLOOKUP(D381,products!$A$1:$A$49,products!$B$1:$B$49,,0)</f>
        <v>Rob</v>
      </c>
      <c r="J381" t="str">
        <f>_xlfn.XLOOKUP(D381,products!$A$1:$A$49,products!$C$1:$C$49,,0)</f>
        <v>L</v>
      </c>
      <c r="K381" s="4">
        <f>_xlfn.XLOOKUP(D381,products!$A$1:$A$49,products!$D$1:$D$49,,0)</f>
        <v>0.5</v>
      </c>
      <c r="L381" s="10">
        <f>_xlfn.XLOOKUP(orders!D381,products!$A$1:$A$49,products!$E$1:$E$49,,0)</f>
        <v>7.169999999999999</v>
      </c>
      <c r="M381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 = 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_xlfn.XLOOKUP(D382,products!$A$1:$A$49,products!$B$1:$B$49,,0)</f>
        <v>Lib</v>
      </c>
      <c r="J382" t="str">
        <f>_xlfn.XLOOKUP(D382,products!$A$1:$A$49,products!$C$1:$C$49,,0)</f>
        <v>D</v>
      </c>
      <c r="K382" s="4">
        <f>_xlfn.XLOOKUP(D382,products!$A$1:$A$49,products!$D$1:$D$49,,0)</f>
        <v>0.5</v>
      </c>
      <c r="L382" s="10">
        <f>_xlfn.XLOOKUP(orders!D382,products!$A$1:$A$49,products!$E$1:$E$49,,0)</f>
        <v>7.77</v>
      </c>
      <c r="M382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 = 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_xlfn.XLOOKUP(D383,products!$A$1:$A$49,products!$B$1:$B$49,,0)</f>
        <v>Ara</v>
      </c>
      <c r="J383" t="str">
        <f>_xlfn.XLOOKUP(D383,products!$A$1:$A$49,products!$C$1:$C$49,,0)</f>
        <v>D</v>
      </c>
      <c r="K383" s="4">
        <f>_xlfn.XLOOKUP(D383,products!$A$1:$A$49,products!$D$1:$D$49,,0)</f>
        <v>0.2</v>
      </c>
      <c r="L383" s="10">
        <f>_xlfn.XLOOKUP(orders!D383,products!$A$1:$A$49,products!$E$1:$E$49,,0)</f>
        <v>2.9849999999999999</v>
      </c>
      <c r="M383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 = 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_xlfn.XLOOKUP(D384,products!$A$1:$A$49,products!$B$1:$B$49,,0)</f>
        <v>Exc</v>
      </c>
      <c r="J384" t="str">
        <f>_xlfn.XLOOKUP(D384,products!$A$1:$A$49,products!$C$1:$C$49,,0)</f>
        <v>D</v>
      </c>
      <c r="K384" s="4">
        <f>_xlfn.XLOOKUP(D384,products!$A$1:$A$49,products!$D$1:$D$49,,0)</f>
        <v>0.5</v>
      </c>
      <c r="L384" s="10">
        <f>_xlfn.XLOOKUP(orders!D384,products!$A$1:$A$49,products!$E$1:$E$49,,0)</f>
        <v>7.29</v>
      </c>
      <c r="M384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 = 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_xlfn.XLOOKUP(D385,products!$A$1:$A$49,products!$B$1:$B$49,,0)</f>
        <v>Exc</v>
      </c>
      <c r="J385" t="str">
        <f>_xlfn.XLOOKUP(D385,products!$A$1:$A$49,products!$C$1:$C$49,,0)</f>
        <v>L</v>
      </c>
      <c r="K385" s="4">
        <f>_xlfn.XLOOKUP(D385,products!$A$1:$A$49,products!$D$1:$D$49,,0)</f>
        <v>0.5</v>
      </c>
      <c r="L385" s="10">
        <f>_xlfn.XLOOKUP(orders!D385,products!$A$1:$A$49,products!$E$1:$E$49,,0)</f>
        <v>8.91</v>
      </c>
      <c r="M38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 = 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_xlfn.XLOOKUP(D386,products!$A$1:$A$49,products!$B$1:$B$49,,0)</f>
        <v>Ara</v>
      </c>
      <c r="J386" t="str">
        <f>_xlfn.XLOOKUP(D386,products!$A$1:$A$49,products!$C$1:$C$49,,0)</f>
        <v>L</v>
      </c>
      <c r="K386" s="4">
        <f>_xlfn.XLOOKUP(D386,products!$A$1:$A$49,products!$D$1:$D$49,,0)</f>
        <v>2.5</v>
      </c>
      <c r="L386" s="10">
        <f>_xlfn.XLOOKUP(orders!D386,products!$A$1:$A$49,products!$E$1:$E$49,,0)</f>
        <v>29.784999999999997</v>
      </c>
      <c r="M386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 = 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_xlfn.XLOOKUP(D387,products!$A$1:$A$49,products!$B$1:$B$49,,0)</f>
        <v>Lib</v>
      </c>
      <c r="J387" t="str">
        <f>_xlfn.XLOOKUP(D387,products!$A$1:$A$49,products!$C$1:$C$49,,0)</f>
        <v>M</v>
      </c>
      <c r="K387" s="4">
        <f>_xlfn.XLOOKUP(D387,products!$A$1:$A$49,products!$D$1:$D$49,,0)</f>
        <v>0.5</v>
      </c>
      <c r="L387" s="10">
        <f>_xlfn.XLOOKUP(orders!D387,products!$A$1:$A$49,products!$E$1:$E$49,,0)</f>
        <v>8.73</v>
      </c>
      <c r="M387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 = 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_xlfn.XLOOKUP(D388,products!$A$1:$A$49,products!$B$1:$B$49,,0)</f>
        <v>Ara</v>
      </c>
      <c r="J388" t="str">
        <f>_xlfn.XLOOKUP(D388,products!$A$1:$A$49,products!$C$1:$C$49,,0)</f>
        <v>D</v>
      </c>
      <c r="K388" s="4">
        <f>_xlfn.XLOOKUP(D388,products!$A$1:$A$49,products!$D$1:$D$49,,0)</f>
        <v>0.2</v>
      </c>
      <c r="L388" s="10">
        <f>_xlfn.XLOOKUP(orders!D388,products!$A$1:$A$49,products!$E$1:$E$49,,0)</f>
        <v>2.9849999999999999</v>
      </c>
      <c r="M388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 = 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_xlfn.XLOOKUP(D389,products!$A$1:$A$49,products!$B$1:$B$49,,0)</f>
        <v>Exc</v>
      </c>
      <c r="J389" t="str">
        <f>_xlfn.XLOOKUP(D389,products!$A$1:$A$49,products!$C$1:$C$49,,0)</f>
        <v>L</v>
      </c>
      <c r="K389" s="4">
        <f>_xlfn.XLOOKUP(D389,products!$A$1:$A$49,products!$D$1:$D$49,,0)</f>
        <v>1</v>
      </c>
      <c r="L389" s="10">
        <f>_xlfn.XLOOKUP(orders!D389,products!$A$1:$A$49,products!$E$1:$E$49,,0)</f>
        <v>14.85</v>
      </c>
      <c r="M389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 = 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_xlfn.XLOOKUP(D390,products!$A$1:$A$49,products!$B$1:$B$49,,0)</f>
        <v>Lib</v>
      </c>
      <c r="J390" t="str">
        <f>_xlfn.XLOOKUP(D390,products!$A$1:$A$49,products!$C$1:$C$49,,0)</f>
        <v>D</v>
      </c>
      <c r="K390" s="4">
        <f>_xlfn.XLOOKUP(D390,products!$A$1:$A$49,products!$D$1:$D$49,,0)</f>
        <v>0.2</v>
      </c>
      <c r="L390" s="10">
        <f>_xlfn.XLOOKUP(orders!D390,products!$A$1:$A$49,products!$E$1:$E$49,,0)</f>
        <v>3.8849999999999998</v>
      </c>
      <c r="M390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 = 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_xlfn.XLOOKUP(D391,products!$A$1:$A$49,products!$B$1:$B$49,,0)</f>
        <v>Lib</v>
      </c>
      <c r="J391" t="str">
        <f>_xlfn.XLOOKUP(D391,products!$A$1:$A$49,products!$C$1:$C$49,,0)</f>
        <v>D</v>
      </c>
      <c r="K391" s="4">
        <f>_xlfn.XLOOKUP(D391,products!$A$1:$A$49,products!$D$1:$D$49,,0)</f>
        <v>0.5</v>
      </c>
      <c r="L391" s="10">
        <f>_xlfn.XLOOKUP(orders!D391,products!$A$1:$A$49,products!$E$1:$E$49,,0)</f>
        <v>7.77</v>
      </c>
      <c r="M391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 = 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_xlfn.XLOOKUP(D392,products!$A$1:$A$49,products!$B$1:$B$49,,0)</f>
        <v>Exc</v>
      </c>
      <c r="J392" t="str">
        <f>_xlfn.XLOOKUP(D392,products!$A$1:$A$49,products!$C$1:$C$49,,0)</f>
        <v>D</v>
      </c>
      <c r="K392" s="4">
        <f>_xlfn.XLOOKUP(D392,products!$A$1:$A$49,products!$D$1:$D$49,,0)</f>
        <v>0.5</v>
      </c>
      <c r="L392" s="10">
        <f>_xlfn.XLOOKUP(orders!D392,products!$A$1:$A$49,products!$E$1:$E$49,,0)</f>
        <v>7.29</v>
      </c>
      <c r="M392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 = 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_xlfn.XLOOKUP(D393,products!$A$1:$A$49,products!$B$1:$B$49,,0)</f>
        <v>Ara</v>
      </c>
      <c r="J393" t="str">
        <f>_xlfn.XLOOKUP(D393,products!$A$1:$A$49,products!$C$1:$C$49,,0)</f>
        <v>M</v>
      </c>
      <c r="K393" s="4">
        <f>_xlfn.XLOOKUP(D393,products!$A$1:$A$49,products!$D$1:$D$49,,0)</f>
        <v>0.5</v>
      </c>
      <c r="L393" s="10">
        <f>_xlfn.XLOOKUP(orders!D393,products!$A$1:$A$49,products!$E$1:$E$49,,0)</f>
        <v>6.75</v>
      </c>
      <c r="M393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 = 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_xlfn.XLOOKUP(D394,products!$A$1:$A$49,products!$B$1:$B$49,,0)</f>
        <v>Exc</v>
      </c>
      <c r="J394" t="str">
        <f>_xlfn.XLOOKUP(D394,products!$A$1:$A$49,products!$C$1:$C$49,,0)</f>
        <v>L</v>
      </c>
      <c r="K394" s="4">
        <f>_xlfn.XLOOKUP(D394,products!$A$1:$A$49,products!$D$1:$D$49,,0)</f>
        <v>1</v>
      </c>
      <c r="L394" s="10">
        <f>_xlfn.XLOOKUP(orders!D394,products!$A$1:$A$49,products!$E$1:$E$49,,0)</f>
        <v>14.85</v>
      </c>
      <c r="M394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 = 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_xlfn.XLOOKUP(D395,products!$A$1:$A$49,products!$B$1:$B$49,,0)</f>
        <v>Ara</v>
      </c>
      <c r="J395" t="str">
        <f>_xlfn.XLOOKUP(D395,products!$A$1:$A$49,products!$C$1:$C$49,,0)</f>
        <v>L</v>
      </c>
      <c r="K395" s="4">
        <f>_xlfn.XLOOKUP(D395,products!$A$1:$A$49,products!$D$1:$D$49,,0)</f>
        <v>0.2</v>
      </c>
      <c r="L395" s="10">
        <f>_xlfn.XLOOKUP(orders!D395,products!$A$1:$A$49,products!$E$1:$E$49,,0)</f>
        <v>3.8849999999999998</v>
      </c>
      <c r="M39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 = 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_xlfn.XLOOKUP(D396,products!$A$1:$A$49,products!$B$1:$B$49,,0)</f>
        <v>Rob</v>
      </c>
      <c r="J396" t="str">
        <f>_xlfn.XLOOKUP(D396,products!$A$1:$A$49,products!$C$1:$C$49,,0)</f>
        <v>L</v>
      </c>
      <c r="K396" s="4">
        <f>_xlfn.XLOOKUP(D396,products!$A$1:$A$49,products!$D$1:$D$49,,0)</f>
        <v>2.5</v>
      </c>
      <c r="L396" s="10">
        <f>_xlfn.XLOOKUP(orders!D396,products!$A$1:$A$49,products!$E$1:$E$49,,0)</f>
        <v>27.484999999999996</v>
      </c>
      <c r="M396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 = 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_xlfn.XLOOKUP(D397,products!$A$1:$A$49,products!$B$1:$B$49,,0)</f>
        <v>Lib</v>
      </c>
      <c r="J397" t="str">
        <f>_xlfn.XLOOKUP(D397,products!$A$1:$A$49,products!$C$1:$C$49,,0)</f>
        <v>D</v>
      </c>
      <c r="K397" s="4">
        <f>_xlfn.XLOOKUP(D397,products!$A$1:$A$49,products!$D$1:$D$49,,0)</f>
        <v>0.5</v>
      </c>
      <c r="L397" s="10">
        <f>_xlfn.XLOOKUP(orders!D397,products!$A$1:$A$49,products!$E$1:$E$49,,0)</f>
        <v>7.77</v>
      </c>
      <c r="M397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 = 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_xlfn.XLOOKUP(D398,products!$A$1:$A$49,products!$B$1:$B$49,,0)</f>
        <v>Ara</v>
      </c>
      <c r="J398" t="str">
        <f>_xlfn.XLOOKUP(D398,products!$A$1:$A$49,products!$C$1:$C$49,,0)</f>
        <v>L</v>
      </c>
      <c r="K398" s="4">
        <f>_xlfn.XLOOKUP(D398,products!$A$1:$A$49,products!$D$1:$D$49,,0)</f>
        <v>0.5</v>
      </c>
      <c r="L398" s="10">
        <f>_xlfn.XLOOKUP(orders!D398,products!$A$1:$A$49,products!$E$1:$E$49,,0)</f>
        <v>7.77</v>
      </c>
      <c r="M398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 = 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_xlfn.XLOOKUP(D399,products!$A$1:$A$49,products!$B$1:$B$49,,0)</f>
        <v>Lib</v>
      </c>
      <c r="J399" t="str">
        <f>_xlfn.XLOOKUP(D399,products!$A$1:$A$49,products!$C$1:$C$49,,0)</f>
        <v>D</v>
      </c>
      <c r="K399" s="4">
        <f>_xlfn.XLOOKUP(D399,products!$A$1:$A$49,products!$D$1:$D$49,,0)</f>
        <v>0.5</v>
      </c>
      <c r="L399" s="10">
        <f>_xlfn.XLOOKUP(orders!D399,products!$A$1:$A$49,products!$E$1:$E$49,,0)</f>
        <v>7.77</v>
      </c>
      <c r="M399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 = 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_xlfn.XLOOKUP(D400,products!$A$1:$A$49,products!$B$1:$B$49,,0)</f>
        <v>Ara</v>
      </c>
      <c r="J400" t="str">
        <f>_xlfn.XLOOKUP(D400,products!$A$1:$A$49,products!$C$1:$C$49,,0)</f>
        <v>D</v>
      </c>
      <c r="K400" s="4">
        <f>_xlfn.XLOOKUP(D400,products!$A$1:$A$49,products!$D$1:$D$49,,0)</f>
        <v>0.2</v>
      </c>
      <c r="L400" s="10">
        <f>_xlfn.XLOOKUP(orders!D400,products!$A$1:$A$49,products!$E$1:$E$49,,0)</f>
        <v>2.9849999999999999</v>
      </c>
      <c r="M400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 = 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_xlfn.XLOOKUP(D401,products!$A$1:$A$49,products!$B$1:$B$49,,0)</f>
        <v>Exc</v>
      </c>
      <c r="J401" t="str">
        <f>_xlfn.XLOOKUP(D401,products!$A$1:$A$49,products!$C$1:$C$49,,0)</f>
        <v>D</v>
      </c>
      <c r="K401" s="4">
        <f>_xlfn.XLOOKUP(D401,products!$A$1:$A$49,products!$D$1:$D$49,,0)</f>
        <v>2.5</v>
      </c>
      <c r="L401" s="10">
        <f>_xlfn.XLOOKUP(orders!D401,products!$A$1:$A$49,products!$E$1:$E$49,,0)</f>
        <v>27.945</v>
      </c>
      <c r="M401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 = 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_xlfn.XLOOKUP(D402,products!$A$1:$A$49,products!$B$1:$B$49,,0)</f>
        <v>Lib</v>
      </c>
      <c r="J402" t="str">
        <f>_xlfn.XLOOKUP(D402,products!$A$1:$A$49,products!$C$1:$C$49,,0)</f>
        <v>L</v>
      </c>
      <c r="K402" s="4">
        <f>_xlfn.XLOOKUP(D402,products!$A$1:$A$49,products!$D$1:$D$49,,0)</f>
        <v>1</v>
      </c>
      <c r="L402" s="10">
        <f>_xlfn.XLOOKUP(orders!D402,products!$A$1:$A$49,products!$E$1:$E$49,,0)</f>
        <v>15.85</v>
      </c>
      <c r="M402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 = 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_xlfn.XLOOKUP(D403,products!$A$1:$A$49,products!$B$1:$B$49,,0)</f>
        <v>Lib</v>
      </c>
      <c r="J403" t="str">
        <f>_xlfn.XLOOKUP(D403,products!$A$1:$A$49,products!$C$1:$C$49,,0)</f>
        <v>M</v>
      </c>
      <c r="K403" s="4">
        <f>_xlfn.XLOOKUP(D403,products!$A$1:$A$49,products!$D$1:$D$49,,0)</f>
        <v>0.2</v>
      </c>
      <c r="L403" s="10">
        <f>_xlfn.XLOOKUP(orders!D403,products!$A$1:$A$49,products!$E$1:$E$49,,0)</f>
        <v>4.3650000000000002</v>
      </c>
      <c r="M403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 = 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_xlfn.XLOOKUP(D404,products!$A$1:$A$49,products!$B$1:$B$49,,0)</f>
        <v>Rob</v>
      </c>
      <c r="J404" t="str">
        <f>_xlfn.XLOOKUP(D404,products!$A$1:$A$49,products!$C$1:$C$49,,0)</f>
        <v>D</v>
      </c>
      <c r="K404" s="4">
        <f>_xlfn.XLOOKUP(D404,products!$A$1:$A$49,products!$D$1:$D$49,,0)</f>
        <v>1</v>
      </c>
      <c r="L404" s="10">
        <f>_xlfn.XLOOKUP(orders!D404,products!$A$1:$A$49,products!$E$1:$E$49,,0)</f>
        <v>8.9499999999999993</v>
      </c>
      <c r="M404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 = 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_xlfn.XLOOKUP(D405,products!$A$1:$A$49,products!$B$1:$B$49,,0)</f>
        <v>Lib</v>
      </c>
      <c r="J405" t="str">
        <f>_xlfn.XLOOKUP(D405,products!$A$1:$A$49,products!$C$1:$C$49,,0)</f>
        <v>L</v>
      </c>
      <c r="K405" s="4">
        <f>_xlfn.XLOOKUP(D405,products!$A$1:$A$49,products!$D$1:$D$49,,0)</f>
        <v>0.2</v>
      </c>
      <c r="L405" s="10">
        <f>_xlfn.XLOOKUP(orders!D405,products!$A$1:$A$49,products!$E$1:$E$49,,0)</f>
        <v>4.7549999999999999</v>
      </c>
      <c r="M40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 = 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_xlfn.XLOOKUP(D406,products!$A$1:$A$49,products!$B$1:$B$49,,0)</f>
        <v>Ara</v>
      </c>
      <c r="J406" t="str">
        <f>_xlfn.XLOOKUP(D406,products!$A$1:$A$49,products!$C$1:$C$49,,0)</f>
        <v>D</v>
      </c>
      <c r="K406" s="4">
        <f>_xlfn.XLOOKUP(D406,products!$A$1:$A$49,products!$D$1:$D$49,,0)</f>
        <v>1</v>
      </c>
      <c r="L406" s="10">
        <f>_xlfn.XLOOKUP(orders!D406,products!$A$1:$A$49,products!$E$1:$E$49,,0)</f>
        <v>9.9499999999999993</v>
      </c>
      <c r="M406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 = 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_xlfn.XLOOKUP(D407,products!$A$1:$A$49,products!$B$1:$B$49,,0)</f>
        <v>Exc</v>
      </c>
      <c r="J407" t="str">
        <f>_xlfn.XLOOKUP(D407,products!$A$1:$A$49,products!$C$1:$C$49,,0)</f>
        <v>M</v>
      </c>
      <c r="K407" s="4">
        <f>_xlfn.XLOOKUP(D407,products!$A$1:$A$49,products!$D$1:$D$49,,0)</f>
        <v>0.5</v>
      </c>
      <c r="L407" s="10">
        <f>_xlfn.XLOOKUP(orders!D407,products!$A$1:$A$49,products!$E$1:$E$49,,0)</f>
        <v>8.25</v>
      </c>
      <c r="M407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 = 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_xlfn.XLOOKUP(D408,products!$A$1:$A$49,products!$B$1:$B$49,,0)</f>
        <v>Exc</v>
      </c>
      <c r="J408" t="str">
        <f>_xlfn.XLOOKUP(D408,products!$A$1:$A$49,products!$C$1:$C$49,,0)</f>
        <v>M</v>
      </c>
      <c r="K408" s="4">
        <f>_xlfn.XLOOKUP(D408,products!$A$1:$A$49,products!$D$1:$D$49,,0)</f>
        <v>1</v>
      </c>
      <c r="L408" s="10">
        <f>_xlfn.XLOOKUP(orders!D408,products!$A$1:$A$49,products!$E$1:$E$49,,0)</f>
        <v>13.75</v>
      </c>
      <c r="M408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 = 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_xlfn.XLOOKUP(D409,products!$A$1:$A$49,products!$B$1:$B$49,,0)</f>
        <v>Exc</v>
      </c>
      <c r="J409" t="str">
        <f>_xlfn.XLOOKUP(D409,products!$A$1:$A$49,products!$C$1:$C$49,,0)</f>
        <v>M</v>
      </c>
      <c r="K409" s="4">
        <f>_xlfn.XLOOKUP(D409,products!$A$1:$A$49,products!$D$1:$D$49,,0)</f>
        <v>0.5</v>
      </c>
      <c r="L409" s="10">
        <f>_xlfn.XLOOKUP(orders!D409,products!$A$1:$A$49,products!$E$1:$E$49,,0)</f>
        <v>8.25</v>
      </c>
      <c r="M409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 = 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_xlfn.XLOOKUP(D410,products!$A$1:$A$49,products!$B$1:$B$49,,0)</f>
        <v>Ara</v>
      </c>
      <c r="J410" t="str">
        <f>_xlfn.XLOOKUP(D410,products!$A$1:$A$49,products!$C$1:$C$49,,0)</f>
        <v>M</v>
      </c>
      <c r="K410" s="4">
        <f>_xlfn.XLOOKUP(D410,products!$A$1:$A$49,products!$D$1:$D$49,,0)</f>
        <v>2.5</v>
      </c>
      <c r="L410" s="10">
        <f>_xlfn.XLOOKUP(orders!D410,products!$A$1:$A$49,products!$E$1:$E$49,,0)</f>
        <v>25.874999999999996</v>
      </c>
      <c r="M410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 = 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_xlfn.XLOOKUP(D411,products!$A$1:$A$49,products!$B$1:$B$49,,0)</f>
        <v>Lib</v>
      </c>
      <c r="J411" t="str">
        <f>_xlfn.XLOOKUP(D411,products!$A$1:$A$49,products!$C$1:$C$49,,0)</f>
        <v>L</v>
      </c>
      <c r="K411" s="4">
        <f>_xlfn.XLOOKUP(D411,products!$A$1:$A$49,products!$D$1:$D$49,,0)</f>
        <v>1</v>
      </c>
      <c r="L411" s="10">
        <f>_xlfn.XLOOKUP(orders!D411,products!$A$1:$A$49,products!$E$1:$E$49,,0)</f>
        <v>15.85</v>
      </c>
      <c r="M411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 = 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_xlfn.XLOOKUP(D412,products!$A$1:$A$49,products!$B$1:$B$49,,0)</f>
        <v>Ara</v>
      </c>
      <c r="J412" t="str">
        <f>_xlfn.XLOOKUP(D412,products!$A$1:$A$49,products!$C$1:$C$49,,0)</f>
        <v>L</v>
      </c>
      <c r="K412" s="4">
        <f>_xlfn.XLOOKUP(D412,products!$A$1:$A$49,products!$D$1:$D$49,,0)</f>
        <v>0.2</v>
      </c>
      <c r="L412" s="10">
        <f>_xlfn.XLOOKUP(orders!D412,products!$A$1:$A$49,products!$E$1:$E$49,,0)</f>
        <v>3.8849999999999998</v>
      </c>
      <c r="M412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 = 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_xlfn.XLOOKUP(D413,products!$A$1:$A$49,products!$B$1:$B$49,,0)</f>
        <v>Lib</v>
      </c>
      <c r="J413" t="str">
        <f>_xlfn.XLOOKUP(D413,products!$A$1:$A$49,products!$C$1:$C$49,,0)</f>
        <v>M</v>
      </c>
      <c r="K413" s="4">
        <f>_xlfn.XLOOKUP(D413,products!$A$1:$A$49,products!$D$1:$D$49,,0)</f>
        <v>1</v>
      </c>
      <c r="L413" s="10">
        <f>_xlfn.XLOOKUP(orders!D413,products!$A$1:$A$49,products!$E$1:$E$49,,0)</f>
        <v>14.55</v>
      </c>
      <c r="M413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 = 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_xlfn.XLOOKUP(D414,products!$A$1:$A$49,products!$B$1:$B$49,,0)</f>
        <v>Ara</v>
      </c>
      <c r="J414" t="str">
        <f>_xlfn.XLOOKUP(D414,products!$A$1:$A$49,products!$C$1:$C$49,,0)</f>
        <v>M</v>
      </c>
      <c r="K414" s="4">
        <f>_xlfn.XLOOKUP(D414,products!$A$1:$A$49,products!$D$1:$D$49,,0)</f>
        <v>1</v>
      </c>
      <c r="L414" s="10">
        <f>_xlfn.XLOOKUP(orders!D414,products!$A$1:$A$49,products!$E$1:$E$49,,0)</f>
        <v>11.25</v>
      </c>
      <c r="M414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 = 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_xlfn.XLOOKUP(D415,products!$A$1:$A$49,products!$B$1:$B$49,,0)</f>
        <v>Lib</v>
      </c>
      <c r="J415" t="str">
        <f>_xlfn.XLOOKUP(D415,products!$A$1:$A$49,products!$C$1:$C$49,,0)</f>
        <v>L</v>
      </c>
      <c r="K415" s="4">
        <f>_xlfn.XLOOKUP(D415,products!$A$1:$A$49,products!$D$1:$D$49,,0)</f>
        <v>2.5</v>
      </c>
      <c r="L415" s="10">
        <f>_xlfn.XLOOKUP(orders!D415,products!$A$1:$A$49,products!$E$1:$E$49,,0)</f>
        <v>36.454999999999998</v>
      </c>
      <c r="M41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 = 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_xlfn.XLOOKUP(D416,products!$A$1:$A$49,products!$B$1:$B$49,,0)</f>
        <v>Rob</v>
      </c>
      <c r="J416" t="str">
        <f>_xlfn.XLOOKUP(D416,products!$A$1:$A$49,products!$C$1:$C$49,,0)</f>
        <v>L</v>
      </c>
      <c r="K416" s="4">
        <f>_xlfn.XLOOKUP(D416,products!$A$1:$A$49,products!$D$1:$D$49,,0)</f>
        <v>0.2</v>
      </c>
      <c r="L416" s="10">
        <f>_xlfn.XLOOKUP(orders!D416,products!$A$1:$A$49,products!$E$1:$E$49,,0)</f>
        <v>3.5849999999999995</v>
      </c>
      <c r="M416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 = 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_xlfn.XLOOKUP(D417,products!$A$1:$A$49,products!$B$1:$B$49,,0)</f>
        <v>Rob</v>
      </c>
      <c r="J417" t="str">
        <f>_xlfn.XLOOKUP(D417,products!$A$1:$A$49,products!$C$1:$C$49,,0)</f>
        <v>M</v>
      </c>
      <c r="K417" s="4">
        <f>_xlfn.XLOOKUP(D417,products!$A$1:$A$49,products!$D$1:$D$49,,0)</f>
        <v>0.2</v>
      </c>
      <c r="L417" s="10">
        <f>_xlfn.XLOOKUP(orders!D417,products!$A$1:$A$49,products!$E$1:$E$49,,0)</f>
        <v>2.9849999999999999</v>
      </c>
      <c r="M417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 = 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_xlfn.XLOOKUP(D418,products!$A$1:$A$49,products!$B$1:$B$49,,0)</f>
        <v>Ara</v>
      </c>
      <c r="J418" t="str">
        <f>_xlfn.XLOOKUP(D418,products!$A$1:$A$49,products!$C$1:$C$49,,0)</f>
        <v>L</v>
      </c>
      <c r="K418" s="4">
        <f>_xlfn.XLOOKUP(D418,products!$A$1:$A$49,products!$D$1:$D$49,,0)</f>
        <v>0.5</v>
      </c>
      <c r="L418" s="10">
        <f>_xlfn.XLOOKUP(orders!D418,products!$A$1:$A$49,products!$E$1:$E$49,,0)</f>
        <v>7.77</v>
      </c>
      <c r="M418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 = 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_xlfn.XLOOKUP(D419,products!$A$1:$A$49,products!$B$1:$B$49,,0)</f>
        <v>Ara</v>
      </c>
      <c r="J419" t="str">
        <f>_xlfn.XLOOKUP(D419,products!$A$1:$A$49,products!$C$1:$C$49,,0)</f>
        <v>L</v>
      </c>
      <c r="K419" s="4">
        <f>_xlfn.XLOOKUP(D419,products!$A$1:$A$49,products!$D$1:$D$49,,0)</f>
        <v>2.5</v>
      </c>
      <c r="L419" s="10">
        <f>_xlfn.XLOOKUP(orders!D419,products!$A$1:$A$49,products!$E$1:$E$49,,0)</f>
        <v>29.784999999999997</v>
      </c>
      <c r="M419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 = 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_xlfn.XLOOKUP(D420,products!$A$1:$A$49,products!$B$1:$B$49,,0)</f>
        <v>Ara</v>
      </c>
      <c r="J420" t="str">
        <f>_xlfn.XLOOKUP(D420,products!$A$1:$A$49,products!$C$1:$C$49,,0)</f>
        <v>L</v>
      </c>
      <c r="K420" s="4">
        <f>_xlfn.XLOOKUP(D420,products!$A$1:$A$49,products!$D$1:$D$49,,0)</f>
        <v>2.5</v>
      </c>
      <c r="L420" s="10">
        <f>_xlfn.XLOOKUP(orders!D420,products!$A$1:$A$49,products!$E$1:$E$49,,0)</f>
        <v>29.784999999999997</v>
      </c>
      <c r="M420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 = 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_xlfn.XLOOKUP(D421,products!$A$1:$A$49,products!$B$1:$B$49,,0)</f>
        <v>Lib</v>
      </c>
      <c r="J421" t="str">
        <f>_xlfn.XLOOKUP(D421,products!$A$1:$A$49,products!$C$1:$C$49,,0)</f>
        <v>M</v>
      </c>
      <c r="K421" s="4">
        <f>_xlfn.XLOOKUP(D421,products!$A$1:$A$49,products!$D$1:$D$49,,0)</f>
        <v>0.5</v>
      </c>
      <c r="L421" s="10">
        <f>_xlfn.XLOOKUP(orders!D421,products!$A$1:$A$49,products!$E$1:$E$49,,0)</f>
        <v>8.73</v>
      </c>
      <c r="M421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 = 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_xlfn.XLOOKUP(D422,products!$A$1:$A$49,products!$B$1:$B$49,,0)</f>
        <v>Lib</v>
      </c>
      <c r="J422" t="str">
        <f>_xlfn.XLOOKUP(D422,products!$A$1:$A$49,products!$C$1:$C$49,,0)</f>
        <v>D</v>
      </c>
      <c r="K422" s="4">
        <f>_xlfn.XLOOKUP(D422,products!$A$1:$A$49,products!$D$1:$D$49,,0)</f>
        <v>0.5</v>
      </c>
      <c r="L422" s="10">
        <f>_xlfn.XLOOKUP(orders!D422,products!$A$1:$A$49,products!$E$1:$E$49,,0)</f>
        <v>7.77</v>
      </c>
      <c r="M422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 = 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_xlfn.XLOOKUP(D423,products!$A$1:$A$49,products!$B$1:$B$49,,0)</f>
        <v>Ara</v>
      </c>
      <c r="J423" t="str">
        <f>_xlfn.XLOOKUP(D423,products!$A$1:$A$49,products!$C$1:$C$49,,0)</f>
        <v>D</v>
      </c>
      <c r="K423" s="4">
        <f>_xlfn.XLOOKUP(D423,products!$A$1:$A$49,products!$D$1:$D$49,,0)</f>
        <v>2.5</v>
      </c>
      <c r="L423" s="10">
        <f>_xlfn.XLOOKUP(orders!D423,products!$A$1:$A$49,products!$E$1:$E$49,,0)</f>
        <v>22.884999999999998</v>
      </c>
      <c r="M423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 = 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_xlfn.XLOOKUP(D424,products!$A$1:$A$49,products!$B$1:$B$49,,0)</f>
        <v>Ara</v>
      </c>
      <c r="J424" t="str">
        <f>_xlfn.XLOOKUP(D424,products!$A$1:$A$49,products!$C$1:$C$49,,0)</f>
        <v>D</v>
      </c>
      <c r="K424" s="4">
        <f>_xlfn.XLOOKUP(D424,products!$A$1:$A$49,products!$D$1:$D$49,,0)</f>
        <v>0.5</v>
      </c>
      <c r="L424" s="10">
        <f>_xlfn.XLOOKUP(orders!D424,products!$A$1:$A$49,products!$E$1:$E$49,,0)</f>
        <v>5.97</v>
      </c>
      <c r="M424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 = 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_xlfn.XLOOKUP(D425,products!$A$1:$A$49,products!$B$1:$B$49,,0)</f>
        <v>Rob</v>
      </c>
      <c r="J425" t="str">
        <f>_xlfn.XLOOKUP(D425,products!$A$1:$A$49,products!$C$1:$C$49,,0)</f>
        <v>M</v>
      </c>
      <c r="K425" s="4">
        <f>_xlfn.XLOOKUP(D425,products!$A$1:$A$49,products!$D$1:$D$49,,0)</f>
        <v>0.5</v>
      </c>
      <c r="L425" s="10">
        <f>_xlfn.XLOOKUP(orders!D425,products!$A$1:$A$49,products!$E$1:$E$49,,0)</f>
        <v>5.97</v>
      </c>
      <c r="M42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 = 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_xlfn.XLOOKUP(D426,products!$A$1:$A$49,products!$B$1:$B$49,,0)</f>
        <v>Exc</v>
      </c>
      <c r="J426" t="str">
        <f>_xlfn.XLOOKUP(D426,products!$A$1:$A$49,products!$C$1:$C$49,,0)</f>
        <v>L</v>
      </c>
      <c r="K426" s="4">
        <f>_xlfn.XLOOKUP(D426,products!$A$1:$A$49,products!$D$1:$D$49,,0)</f>
        <v>0.5</v>
      </c>
      <c r="L426" s="10">
        <f>_xlfn.XLOOKUP(orders!D426,products!$A$1:$A$49,products!$E$1:$E$49,,0)</f>
        <v>8.91</v>
      </c>
      <c r="M426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 = 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_xlfn.XLOOKUP(D427,products!$A$1:$A$49,products!$B$1:$B$49,,0)</f>
        <v>Rob</v>
      </c>
      <c r="J427" t="str">
        <f>_xlfn.XLOOKUP(D427,products!$A$1:$A$49,products!$C$1:$C$49,,0)</f>
        <v>D</v>
      </c>
      <c r="K427" s="4">
        <f>_xlfn.XLOOKUP(D427,products!$A$1:$A$49,products!$D$1:$D$49,,0)</f>
        <v>1</v>
      </c>
      <c r="L427" s="10">
        <f>_xlfn.XLOOKUP(orders!D427,products!$A$1:$A$49,products!$E$1:$E$49,,0)</f>
        <v>8.9499999999999993</v>
      </c>
      <c r="M427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 = 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_xlfn.XLOOKUP(D428,products!$A$1:$A$49,products!$B$1:$B$49,,0)</f>
        <v>Rob</v>
      </c>
      <c r="J428" t="str">
        <f>_xlfn.XLOOKUP(D428,products!$A$1:$A$49,products!$C$1:$C$49,,0)</f>
        <v>L</v>
      </c>
      <c r="K428" s="4">
        <f>_xlfn.XLOOKUP(D428,products!$A$1:$A$49,products!$D$1:$D$49,,0)</f>
        <v>0.2</v>
      </c>
      <c r="L428" s="10">
        <f>_xlfn.XLOOKUP(orders!D428,products!$A$1:$A$49,products!$E$1:$E$49,,0)</f>
        <v>3.5849999999999995</v>
      </c>
      <c r="M428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 = 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_xlfn.XLOOKUP(D429,products!$A$1:$A$49,products!$B$1:$B$49,,0)</f>
        <v>Ara</v>
      </c>
      <c r="J429" t="str">
        <f>_xlfn.XLOOKUP(D429,products!$A$1:$A$49,products!$C$1:$C$49,,0)</f>
        <v>M</v>
      </c>
      <c r="K429" s="4">
        <f>_xlfn.XLOOKUP(D429,products!$A$1:$A$49,products!$D$1:$D$49,,0)</f>
        <v>2.5</v>
      </c>
      <c r="L429" s="10">
        <f>_xlfn.XLOOKUP(orders!D429,products!$A$1:$A$49,products!$E$1:$E$49,,0)</f>
        <v>25.874999999999996</v>
      </c>
      <c r="M429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 = 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_xlfn.XLOOKUP(D430,products!$A$1:$A$49,products!$B$1:$B$49,,0)</f>
        <v>Rob</v>
      </c>
      <c r="J430" t="str">
        <f>_xlfn.XLOOKUP(D430,products!$A$1:$A$49,products!$C$1:$C$49,,0)</f>
        <v>L</v>
      </c>
      <c r="K430" s="4">
        <f>_xlfn.XLOOKUP(D430,products!$A$1:$A$49,products!$D$1:$D$49,,0)</f>
        <v>1</v>
      </c>
      <c r="L430" s="10">
        <f>_xlfn.XLOOKUP(orders!D430,products!$A$1:$A$49,products!$E$1:$E$49,,0)</f>
        <v>11.95</v>
      </c>
      <c r="M430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 = 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_xlfn.XLOOKUP(D431,products!$A$1:$A$49,products!$B$1:$B$49,,0)</f>
        <v>Ara</v>
      </c>
      <c r="J431" t="str">
        <f>_xlfn.XLOOKUP(D431,products!$A$1:$A$49,products!$C$1:$C$49,,0)</f>
        <v>L</v>
      </c>
      <c r="K431" s="4">
        <f>_xlfn.XLOOKUP(D431,products!$A$1:$A$49,products!$D$1:$D$49,,0)</f>
        <v>1</v>
      </c>
      <c r="L431" s="10">
        <f>_xlfn.XLOOKUP(orders!D431,products!$A$1:$A$49,products!$E$1:$E$49,,0)</f>
        <v>12.95</v>
      </c>
      <c r="M431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 = 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_xlfn.XLOOKUP(D432,products!$A$1:$A$49,products!$B$1:$B$49,,0)</f>
        <v>Rob</v>
      </c>
      <c r="J432" t="str">
        <f>_xlfn.XLOOKUP(D432,products!$A$1:$A$49,products!$C$1:$C$49,,0)</f>
        <v>D</v>
      </c>
      <c r="K432" s="4">
        <f>_xlfn.XLOOKUP(D432,products!$A$1:$A$49,products!$D$1:$D$49,,0)</f>
        <v>0.2</v>
      </c>
      <c r="L432" s="10">
        <f>_xlfn.XLOOKUP(orders!D432,products!$A$1:$A$49,products!$E$1:$E$49,,0)</f>
        <v>2.6849999999999996</v>
      </c>
      <c r="M432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 = 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_xlfn.XLOOKUP(D433,products!$A$1:$A$49,products!$B$1:$B$49,,0)</f>
        <v>Exc</v>
      </c>
      <c r="J433" t="str">
        <f>_xlfn.XLOOKUP(D433,products!$A$1:$A$49,products!$C$1:$C$49,,0)</f>
        <v>D</v>
      </c>
      <c r="K433" s="4">
        <f>_xlfn.XLOOKUP(D433,products!$A$1:$A$49,products!$D$1:$D$49,,0)</f>
        <v>2.5</v>
      </c>
      <c r="L433" s="10">
        <f>_xlfn.XLOOKUP(orders!D433,products!$A$1:$A$49,products!$E$1:$E$49,,0)</f>
        <v>27.945</v>
      </c>
      <c r="M433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 = 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_xlfn.XLOOKUP(D434,products!$A$1:$A$49,products!$B$1:$B$49,,0)</f>
        <v>Ara</v>
      </c>
      <c r="J434" t="str">
        <f>_xlfn.XLOOKUP(D434,products!$A$1:$A$49,products!$C$1:$C$49,,0)</f>
        <v>M</v>
      </c>
      <c r="K434" s="4">
        <f>_xlfn.XLOOKUP(D434,products!$A$1:$A$49,products!$D$1:$D$49,,0)</f>
        <v>1</v>
      </c>
      <c r="L434" s="10">
        <f>_xlfn.XLOOKUP(orders!D434,products!$A$1:$A$49,products!$E$1:$E$49,,0)</f>
        <v>11.25</v>
      </c>
      <c r="M434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 = 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_xlfn.XLOOKUP(D435,products!$A$1:$A$49,products!$B$1:$B$49,,0)</f>
        <v>Lib</v>
      </c>
      <c r="J435" t="str">
        <f>_xlfn.XLOOKUP(D435,products!$A$1:$A$49,products!$C$1:$C$49,,0)</f>
        <v>M</v>
      </c>
      <c r="K435" s="4">
        <f>_xlfn.XLOOKUP(D435,products!$A$1:$A$49,products!$D$1:$D$49,,0)</f>
        <v>2.5</v>
      </c>
      <c r="L435" s="10">
        <f>_xlfn.XLOOKUP(orders!D435,products!$A$1:$A$49,products!$E$1:$E$49,,0)</f>
        <v>33.464999999999996</v>
      </c>
      <c r="M43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 = 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_xlfn.XLOOKUP(D436,products!$A$1:$A$49,products!$B$1:$B$49,,0)</f>
        <v>Ara</v>
      </c>
      <c r="J436" t="str">
        <f>_xlfn.XLOOKUP(D436,products!$A$1:$A$49,products!$C$1:$C$49,,0)</f>
        <v>M</v>
      </c>
      <c r="K436" s="4">
        <f>_xlfn.XLOOKUP(D436,products!$A$1:$A$49,products!$D$1:$D$49,,0)</f>
        <v>1</v>
      </c>
      <c r="L436" s="10">
        <f>_xlfn.XLOOKUP(orders!D436,products!$A$1:$A$49,products!$E$1:$E$49,,0)</f>
        <v>11.25</v>
      </c>
      <c r="M436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 = 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_xlfn.XLOOKUP(D437,products!$A$1:$A$49,products!$B$1:$B$49,,0)</f>
        <v>Exc</v>
      </c>
      <c r="J437" t="str">
        <f>_xlfn.XLOOKUP(D437,products!$A$1:$A$49,products!$C$1:$C$49,,0)</f>
        <v>M</v>
      </c>
      <c r="K437" s="4">
        <f>_xlfn.XLOOKUP(D437,products!$A$1:$A$49,products!$D$1:$D$49,,0)</f>
        <v>0.5</v>
      </c>
      <c r="L437" s="10">
        <f>_xlfn.XLOOKUP(orders!D437,products!$A$1:$A$49,products!$E$1:$E$49,,0)</f>
        <v>8.25</v>
      </c>
      <c r="M437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 = 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_xlfn.XLOOKUP(D438,products!$A$1:$A$49,products!$B$1:$B$49,,0)</f>
        <v>Lib</v>
      </c>
      <c r="J438" t="str">
        <f>_xlfn.XLOOKUP(D438,products!$A$1:$A$49,products!$C$1:$C$49,,0)</f>
        <v>L</v>
      </c>
      <c r="K438" s="4">
        <f>_xlfn.XLOOKUP(D438,products!$A$1:$A$49,products!$D$1:$D$49,,0)</f>
        <v>0.2</v>
      </c>
      <c r="L438" s="10">
        <f>_xlfn.XLOOKUP(orders!D438,products!$A$1:$A$49,products!$E$1:$E$49,,0)</f>
        <v>4.7549999999999999</v>
      </c>
      <c r="M438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 = 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_xlfn.XLOOKUP(D439,products!$A$1:$A$49,products!$B$1:$B$49,,0)</f>
        <v>Lib</v>
      </c>
      <c r="J439" t="str">
        <f>_xlfn.XLOOKUP(D439,products!$A$1:$A$49,products!$C$1:$C$49,,0)</f>
        <v>D</v>
      </c>
      <c r="K439" s="4">
        <f>_xlfn.XLOOKUP(D439,products!$A$1:$A$49,products!$D$1:$D$49,,0)</f>
        <v>2.5</v>
      </c>
      <c r="L439" s="10">
        <f>_xlfn.XLOOKUP(orders!D439,products!$A$1:$A$49,products!$E$1:$E$49,,0)</f>
        <v>29.784999999999997</v>
      </c>
      <c r="M439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 = 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_xlfn.XLOOKUP(D440,products!$A$1:$A$49,products!$B$1:$B$49,,0)</f>
        <v>Lib</v>
      </c>
      <c r="J440" t="str">
        <f>_xlfn.XLOOKUP(D440,products!$A$1:$A$49,products!$C$1:$C$49,,0)</f>
        <v>D</v>
      </c>
      <c r="K440" s="4">
        <f>_xlfn.XLOOKUP(D440,products!$A$1:$A$49,products!$D$1:$D$49,,0)</f>
        <v>0.5</v>
      </c>
      <c r="L440" s="10">
        <f>_xlfn.XLOOKUP(orders!D440,products!$A$1:$A$49,products!$E$1:$E$49,,0)</f>
        <v>7.77</v>
      </c>
      <c r="M440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 = 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_xlfn.XLOOKUP(D441,products!$A$1:$A$49,products!$B$1:$B$49,,0)</f>
        <v>Exc</v>
      </c>
      <c r="J441" t="str">
        <f>_xlfn.XLOOKUP(D441,products!$A$1:$A$49,products!$C$1:$C$49,,0)</f>
        <v>L</v>
      </c>
      <c r="K441" s="4">
        <f>_xlfn.XLOOKUP(D441,products!$A$1:$A$49,products!$D$1:$D$49,,0)</f>
        <v>0.5</v>
      </c>
      <c r="L441" s="10">
        <f>_xlfn.XLOOKUP(orders!D441,products!$A$1:$A$49,products!$E$1:$E$49,,0)</f>
        <v>8.91</v>
      </c>
      <c r="M441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 = 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_xlfn.XLOOKUP(D442,products!$A$1:$A$49,products!$B$1:$B$49,,0)</f>
        <v>Ara</v>
      </c>
      <c r="J442" t="str">
        <f>_xlfn.XLOOKUP(D442,products!$A$1:$A$49,products!$C$1:$C$49,,0)</f>
        <v>M</v>
      </c>
      <c r="K442" s="4">
        <f>_xlfn.XLOOKUP(D442,products!$A$1:$A$49,products!$D$1:$D$49,,0)</f>
        <v>2.5</v>
      </c>
      <c r="L442" s="10">
        <f>_xlfn.XLOOKUP(orders!D442,products!$A$1:$A$49,products!$E$1:$E$49,,0)</f>
        <v>25.874999999999996</v>
      </c>
      <c r="M442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 = 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_xlfn.XLOOKUP(D443,products!$A$1:$A$49,products!$B$1:$B$49,,0)</f>
        <v>Exc</v>
      </c>
      <c r="J443" t="str">
        <f>_xlfn.XLOOKUP(D443,products!$A$1:$A$49,products!$C$1:$C$49,,0)</f>
        <v>D</v>
      </c>
      <c r="K443" s="4">
        <f>_xlfn.XLOOKUP(D443,products!$A$1:$A$49,products!$D$1:$D$49,,0)</f>
        <v>1</v>
      </c>
      <c r="L443" s="10">
        <f>_xlfn.XLOOKUP(orders!D443,products!$A$1:$A$49,products!$E$1:$E$49,,0)</f>
        <v>12.15</v>
      </c>
      <c r="M443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 = 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_xlfn.XLOOKUP(D444,products!$A$1:$A$49,products!$B$1:$B$49,,0)</f>
        <v>Rob</v>
      </c>
      <c r="J444" t="str">
        <f>_xlfn.XLOOKUP(D444,products!$A$1:$A$49,products!$C$1:$C$49,,0)</f>
        <v>L</v>
      </c>
      <c r="K444" s="4">
        <f>_xlfn.XLOOKUP(D444,products!$A$1:$A$49,products!$D$1:$D$49,,0)</f>
        <v>0.5</v>
      </c>
      <c r="L444" s="10">
        <f>_xlfn.XLOOKUP(orders!D444,products!$A$1:$A$49,products!$E$1:$E$49,,0)</f>
        <v>7.169999999999999</v>
      </c>
      <c r="M444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 = 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_xlfn.XLOOKUP(D445,products!$A$1:$A$49,products!$B$1:$B$49,,0)</f>
        <v>Exc</v>
      </c>
      <c r="J445" t="str">
        <f>_xlfn.XLOOKUP(D445,products!$A$1:$A$49,products!$C$1:$C$49,,0)</f>
        <v>L</v>
      </c>
      <c r="K445" s="4">
        <f>_xlfn.XLOOKUP(D445,products!$A$1:$A$49,products!$D$1:$D$49,,0)</f>
        <v>0.2</v>
      </c>
      <c r="L445" s="10">
        <f>_xlfn.XLOOKUP(orders!D445,products!$A$1:$A$49,products!$E$1:$E$49,,0)</f>
        <v>4.4550000000000001</v>
      </c>
      <c r="M44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 = 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_xlfn.XLOOKUP(D446,products!$A$1:$A$49,products!$B$1:$B$49,,0)</f>
        <v>Exc</v>
      </c>
      <c r="J446" t="str">
        <f>_xlfn.XLOOKUP(D446,products!$A$1:$A$49,products!$C$1:$C$49,,0)</f>
        <v>M</v>
      </c>
      <c r="K446" s="4">
        <f>_xlfn.XLOOKUP(D446,products!$A$1:$A$49,products!$D$1:$D$49,,0)</f>
        <v>0.2</v>
      </c>
      <c r="L446" s="10">
        <f>_xlfn.XLOOKUP(orders!D446,products!$A$1:$A$49,products!$E$1:$E$49,,0)</f>
        <v>4.125</v>
      </c>
      <c r="M446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 = 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_xlfn.XLOOKUP(D447,products!$A$1:$A$49,products!$B$1:$B$49,,0)</f>
        <v>Lib</v>
      </c>
      <c r="J447" t="str">
        <f>_xlfn.XLOOKUP(D447,products!$A$1:$A$49,products!$C$1:$C$49,,0)</f>
        <v>M</v>
      </c>
      <c r="K447" s="4">
        <f>_xlfn.XLOOKUP(D447,products!$A$1:$A$49,products!$D$1:$D$49,,0)</f>
        <v>2.5</v>
      </c>
      <c r="L447" s="10">
        <f>_xlfn.XLOOKUP(orders!D447,products!$A$1:$A$49,products!$E$1:$E$49,,0)</f>
        <v>33.464999999999996</v>
      </c>
      <c r="M447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 = 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_xlfn.XLOOKUP(D448,products!$A$1:$A$49,products!$B$1:$B$49,,0)</f>
        <v>Lib</v>
      </c>
      <c r="J448" t="str">
        <f>_xlfn.XLOOKUP(D448,products!$A$1:$A$49,products!$C$1:$C$49,,0)</f>
        <v>M</v>
      </c>
      <c r="K448" s="4">
        <f>_xlfn.XLOOKUP(D448,products!$A$1:$A$49,products!$D$1:$D$49,,0)</f>
        <v>0.5</v>
      </c>
      <c r="L448" s="10">
        <f>_xlfn.XLOOKUP(orders!D448,products!$A$1:$A$49,products!$E$1:$E$49,,0)</f>
        <v>8.73</v>
      </c>
      <c r="M448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 = 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_xlfn.XLOOKUP(D449,products!$A$1:$A$49,products!$B$1:$B$49,,0)</f>
        <v>Rob</v>
      </c>
      <c r="J449" t="str">
        <f>_xlfn.XLOOKUP(D449,products!$A$1:$A$49,products!$C$1:$C$49,,0)</f>
        <v>M</v>
      </c>
      <c r="K449" s="4">
        <f>_xlfn.XLOOKUP(D449,products!$A$1:$A$49,products!$D$1:$D$49,,0)</f>
        <v>0.5</v>
      </c>
      <c r="L449" s="10">
        <f>_xlfn.XLOOKUP(orders!D449,products!$A$1:$A$49,products!$E$1:$E$49,,0)</f>
        <v>5.97</v>
      </c>
      <c r="M449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 = 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_xlfn.XLOOKUP(D450,products!$A$1:$A$49,products!$B$1:$B$49,,0)</f>
        <v>Rob</v>
      </c>
      <c r="J450" t="str">
        <f>_xlfn.XLOOKUP(D450,products!$A$1:$A$49,products!$C$1:$C$49,,0)</f>
        <v>L</v>
      </c>
      <c r="K450" s="4">
        <f>_xlfn.XLOOKUP(D450,products!$A$1:$A$49,products!$D$1:$D$49,,0)</f>
        <v>0.5</v>
      </c>
      <c r="L450" s="10">
        <f>_xlfn.XLOOKUP(orders!D450,products!$A$1:$A$49,products!$E$1:$E$49,,0)</f>
        <v>7.169999999999999</v>
      </c>
      <c r="M450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 = 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_xlfn.XLOOKUP(D451,products!$A$1:$A$49,products!$B$1:$B$49,,0)</f>
        <v>Rob</v>
      </c>
      <c r="J451" t="str">
        <f>_xlfn.XLOOKUP(D451,products!$A$1:$A$49,products!$C$1:$C$49,,0)</f>
        <v>D</v>
      </c>
      <c r="K451" s="4">
        <f>_xlfn.XLOOKUP(D451,products!$A$1:$A$49,products!$D$1:$D$49,,0)</f>
        <v>0.2</v>
      </c>
      <c r="L451" s="10">
        <f>_xlfn.XLOOKUP(orders!D451,products!$A$1:$A$49,products!$E$1:$E$49,,0)</f>
        <v>2.6849999999999996</v>
      </c>
      <c r="M451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 = 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_xlfn.XLOOKUP(D452,products!$A$1:$A$49,products!$B$1:$B$49,,0)</f>
        <v>Lib</v>
      </c>
      <c r="J452" t="str">
        <f>_xlfn.XLOOKUP(D452,products!$A$1:$A$49,products!$C$1:$C$49,,0)</f>
        <v>L</v>
      </c>
      <c r="K452" s="4">
        <f>_xlfn.XLOOKUP(D452,products!$A$1:$A$49,products!$D$1:$D$49,,0)</f>
        <v>0.2</v>
      </c>
      <c r="L452" s="10">
        <f>_xlfn.XLOOKUP(orders!D452,products!$A$1:$A$49,products!$E$1:$E$49,,0)</f>
        <v>4.7549999999999999</v>
      </c>
      <c r="M452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 = 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_xlfn.XLOOKUP(D453,products!$A$1:$A$49,products!$B$1:$B$49,,0)</f>
        <v>Rob</v>
      </c>
      <c r="J453" t="str">
        <f>_xlfn.XLOOKUP(D453,products!$A$1:$A$49,products!$C$1:$C$49,,0)</f>
        <v>D</v>
      </c>
      <c r="K453" s="4">
        <f>_xlfn.XLOOKUP(D453,products!$A$1:$A$49,products!$D$1:$D$49,,0)</f>
        <v>2.5</v>
      </c>
      <c r="L453" s="10">
        <f>_xlfn.XLOOKUP(orders!D453,products!$A$1:$A$49,products!$E$1:$E$49,,0)</f>
        <v>20.584999999999997</v>
      </c>
      <c r="M453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 = 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_xlfn.XLOOKUP(D454,products!$A$1:$A$49,products!$B$1:$B$49,,0)</f>
        <v>Ara</v>
      </c>
      <c r="J454" t="str">
        <f>_xlfn.XLOOKUP(D454,products!$A$1:$A$49,products!$C$1:$C$49,,0)</f>
        <v>L</v>
      </c>
      <c r="K454" s="4">
        <f>_xlfn.XLOOKUP(D454,products!$A$1:$A$49,products!$D$1:$D$49,,0)</f>
        <v>0.2</v>
      </c>
      <c r="L454" s="10">
        <f>_xlfn.XLOOKUP(orders!D454,products!$A$1:$A$49,products!$E$1:$E$49,,0)</f>
        <v>3.8849999999999998</v>
      </c>
      <c r="M454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 = 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_xlfn.XLOOKUP(D455,products!$A$1:$A$49,products!$B$1:$B$49,,0)</f>
        <v>Lib</v>
      </c>
      <c r="J455" t="str">
        <f>_xlfn.XLOOKUP(D455,products!$A$1:$A$49,products!$C$1:$C$49,,0)</f>
        <v>L</v>
      </c>
      <c r="K455" s="4">
        <f>_xlfn.XLOOKUP(D455,products!$A$1:$A$49,products!$D$1:$D$49,,0)</f>
        <v>0.5</v>
      </c>
      <c r="L455" s="10">
        <f>_xlfn.XLOOKUP(orders!D455,products!$A$1:$A$49,products!$E$1:$E$49,,0)</f>
        <v>9.51</v>
      </c>
      <c r="M45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 = 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_xlfn.XLOOKUP(D456,products!$A$1:$A$49,products!$B$1:$B$49,,0)</f>
        <v>Rob</v>
      </c>
      <c r="J456" t="str">
        <f>_xlfn.XLOOKUP(D456,products!$A$1:$A$49,products!$C$1:$C$49,,0)</f>
        <v>D</v>
      </c>
      <c r="K456" s="4">
        <f>_xlfn.XLOOKUP(D456,products!$A$1:$A$49,products!$D$1:$D$49,,0)</f>
        <v>2.5</v>
      </c>
      <c r="L456" s="10">
        <f>_xlfn.XLOOKUP(orders!D456,products!$A$1:$A$49,products!$E$1:$E$49,,0)</f>
        <v>20.584999999999997</v>
      </c>
      <c r="M456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 = 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_xlfn.XLOOKUP(D457,products!$A$1:$A$49,products!$B$1:$B$49,,0)</f>
        <v>Lib</v>
      </c>
      <c r="J457" t="str">
        <f>_xlfn.XLOOKUP(D457,products!$A$1:$A$49,products!$C$1:$C$49,,0)</f>
        <v>L</v>
      </c>
      <c r="K457" s="4">
        <f>_xlfn.XLOOKUP(D457,products!$A$1:$A$49,products!$D$1:$D$49,,0)</f>
        <v>0.2</v>
      </c>
      <c r="L457" s="10">
        <f>_xlfn.XLOOKUP(orders!D457,products!$A$1:$A$49,products!$E$1:$E$49,,0)</f>
        <v>4.7549999999999999</v>
      </c>
      <c r="M457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 = 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_xlfn.XLOOKUP(D458,products!$A$1:$A$49,products!$B$1:$B$49,,0)</f>
        <v>Rob</v>
      </c>
      <c r="J458" t="str">
        <f>_xlfn.XLOOKUP(D458,products!$A$1:$A$49,products!$C$1:$C$49,,0)</f>
        <v>D</v>
      </c>
      <c r="K458" s="4">
        <f>_xlfn.XLOOKUP(D458,products!$A$1:$A$49,products!$D$1:$D$49,,0)</f>
        <v>2.5</v>
      </c>
      <c r="L458" s="10">
        <f>_xlfn.XLOOKUP(orders!D458,products!$A$1:$A$49,products!$E$1:$E$49,,0)</f>
        <v>20.584999999999997</v>
      </c>
      <c r="M458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 = 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_xlfn.XLOOKUP(D459,products!$A$1:$A$49,products!$B$1:$B$49,,0)</f>
        <v>Lib</v>
      </c>
      <c r="J459" t="str">
        <f>_xlfn.XLOOKUP(D459,products!$A$1:$A$49,products!$C$1:$C$49,,0)</f>
        <v>L</v>
      </c>
      <c r="K459" s="4">
        <f>_xlfn.XLOOKUP(D459,products!$A$1:$A$49,products!$D$1:$D$49,,0)</f>
        <v>0.5</v>
      </c>
      <c r="L459" s="10">
        <f>_xlfn.XLOOKUP(orders!D459,products!$A$1:$A$49,products!$E$1:$E$49,,0)</f>
        <v>9.51</v>
      </c>
      <c r="M459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 = 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_xlfn.XLOOKUP(D460,products!$A$1:$A$49,products!$B$1:$B$49,,0)</f>
        <v>Ara</v>
      </c>
      <c r="J460" t="str">
        <f>_xlfn.XLOOKUP(D460,products!$A$1:$A$49,products!$C$1:$C$49,,0)</f>
        <v>M</v>
      </c>
      <c r="K460" s="4">
        <f>_xlfn.XLOOKUP(D460,products!$A$1:$A$49,products!$D$1:$D$49,,0)</f>
        <v>1</v>
      </c>
      <c r="L460" s="10">
        <f>_xlfn.XLOOKUP(orders!D460,products!$A$1:$A$49,products!$E$1:$E$49,,0)</f>
        <v>11.25</v>
      </c>
      <c r="M460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 = 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_xlfn.XLOOKUP(D461,products!$A$1:$A$49,products!$B$1:$B$49,,0)</f>
        <v>Lib</v>
      </c>
      <c r="J461" t="str">
        <f>_xlfn.XLOOKUP(D461,products!$A$1:$A$49,products!$C$1:$C$49,,0)</f>
        <v>L</v>
      </c>
      <c r="K461" s="4">
        <f>_xlfn.XLOOKUP(D461,products!$A$1:$A$49,products!$D$1:$D$49,,0)</f>
        <v>0.2</v>
      </c>
      <c r="L461" s="10">
        <f>_xlfn.XLOOKUP(orders!D461,products!$A$1:$A$49,products!$E$1:$E$49,,0)</f>
        <v>4.7549999999999999</v>
      </c>
      <c r="M461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 = 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_xlfn.XLOOKUP(D462,products!$A$1:$A$49,products!$B$1:$B$49,,0)</f>
        <v>Rob</v>
      </c>
      <c r="J462" t="str">
        <f>_xlfn.XLOOKUP(D462,products!$A$1:$A$49,products!$C$1:$C$49,,0)</f>
        <v>D</v>
      </c>
      <c r="K462" s="4">
        <f>_xlfn.XLOOKUP(D462,products!$A$1:$A$49,products!$D$1:$D$49,,0)</f>
        <v>0.5</v>
      </c>
      <c r="L462" s="10">
        <f>_xlfn.XLOOKUP(orders!D462,products!$A$1:$A$49,products!$E$1:$E$49,,0)</f>
        <v>5.3699999999999992</v>
      </c>
      <c r="M462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 = 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_xlfn.XLOOKUP(D463,products!$A$1:$A$49,products!$B$1:$B$49,,0)</f>
        <v>Rob</v>
      </c>
      <c r="J463" t="str">
        <f>_xlfn.XLOOKUP(D463,products!$A$1:$A$49,products!$C$1:$C$49,,0)</f>
        <v>D</v>
      </c>
      <c r="K463" s="4">
        <f>_xlfn.XLOOKUP(D463,products!$A$1:$A$49,products!$D$1:$D$49,,0)</f>
        <v>0.2</v>
      </c>
      <c r="L463" s="10">
        <f>_xlfn.XLOOKUP(orders!D463,products!$A$1:$A$49,products!$E$1:$E$49,,0)</f>
        <v>2.6849999999999996</v>
      </c>
      <c r="M463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 = 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_xlfn.XLOOKUP(D464,products!$A$1:$A$49,products!$B$1:$B$49,,0)</f>
        <v>Ara</v>
      </c>
      <c r="J464" t="str">
        <f>_xlfn.XLOOKUP(D464,products!$A$1:$A$49,products!$C$1:$C$49,,0)</f>
        <v>D</v>
      </c>
      <c r="K464" s="4">
        <f>_xlfn.XLOOKUP(D464,products!$A$1:$A$49,products!$D$1:$D$49,,0)</f>
        <v>1</v>
      </c>
      <c r="L464" s="10">
        <f>_xlfn.XLOOKUP(orders!D464,products!$A$1:$A$49,products!$E$1:$E$49,,0)</f>
        <v>9.9499999999999993</v>
      </c>
      <c r="M464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 = 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_xlfn.XLOOKUP(D465,products!$A$1:$A$49,products!$B$1:$B$49,,0)</f>
        <v>Exc</v>
      </c>
      <c r="J465" t="str">
        <f>_xlfn.XLOOKUP(D465,products!$A$1:$A$49,products!$C$1:$C$49,,0)</f>
        <v>M</v>
      </c>
      <c r="K465" s="4">
        <f>_xlfn.XLOOKUP(D465,products!$A$1:$A$49,products!$D$1:$D$49,,0)</f>
        <v>1</v>
      </c>
      <c r="L465" s="10">
        <f>_xlfn.XLOOKUP(orders!D465,products!$A$1:$A$49,products!$E$1:$E$49,,0)</f>
        <v>13.75</v>
      </c>
      <c r="M46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 = 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_xlfn.XLOOKUP(D466,products!$A$1:$A$49,products!$B$1:$B$49,,0)</f>
        <v>Lib</v>
      </c>
      <c r="J466" t="str">
        <f>_xlfn.XLOOKUP(D466,products!$A$1:$A$49,products!$C$1:$C$49,,0)</f>
        <v>D</v>
      </c>
      <c r="K466" s="4">
        <f>_xlfn.XLOOKUP(D466,products!$A$1:$A$49,products!$D$1:$D$49,,0)</f>
        <v>2.5</v>
      </c>
      <c r="L466" s="10">
        <f>_xlfn.XLOOKUP(orders!D466,products!$A$1:$A$49,products!$E$1:$E$49,,0)</f>
        <v>29.784999999999997</v>
      </c>
      <c r="M466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 = 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_xlfn.XLOOKUP(D467,products!$A$1:$A$49,products!$B$1:$B$49,,0)</f>
        <v>Rob</v>
      </c>
      <c r="J467" t="str">
        <f>_xlfn.XLOOKUP(D467,products!$A$1:$A$49,products!$C$1:$C$49,,0)</f>
        <v>D</v>
      </c>
      <c r="K467" s="4">
        <f>_xlfn.XLOOKUP(D467,products!$A$1:$A$49,products!$D$1:$D$49,,0)</f>
        <v>2.5</v>
      </c>
      <c r="L467" s="10">
        <f>_xlfn.XLOOKUP(orders!D467,products!$A$1:$A$49,products!$E$1:$E$49,,0)</f>
        <v>20.584999999999997</v>
      </c>
      <c r="M467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 = 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_xlfn.XLOOKUP(D468,products!$A$1:$A$49,products!$B$1:$B$49,,0)</f>
        <v>Ara</v>
      </c>
      <c r="J468" t="str">
        <f>_xlfn.XLOOKUP(D468,products!$A$1:$A$49,products!$C$1:$C$49,,0)</f>
        <v>D</v>
      </c>
      <c r="K468" s="4">
        <f>_xlfn.XLOOKUP(D468,products!$A$1:$A$49,products!$D$1:$D$49,,0)</f>
        <v>0.2</v>
      </c>
      <c r="L468" s="10">
        <f>_xlfn.XLOOKUP(orders!D468,products!$A$1:$A$49,products!$E$1:$E$49,,0)</f>
        <v>2.9849999999999999</v>
      </c>
      <c r="M468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 = 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_xlfn.XLOOKUP(D469,products!$A$1:$A$49,products!$B$1:$B$49,,0)</f>
        <v>Ara</v>
      </c>
      <c r="J469" t="str">
        <f>_xlfn.XLOOKUP(D469,products!$A$1:$A$49,products!$C$1:$C$49,,0)</f>
        <v>D</v>
      </c>
      <c r="K469" s="4">
        <f>_xlfn.XLOOKUP(D469,products!$A$1:$A$49,products!$D$1:$D$49,,0)</f>
        <v>0.5</v>
      </c>
      <c r="L469" s="10">
        <f>_xlfn.XLOOKUP(orders!D469,products!$A$1:$A$49,products!$E$1:$E$49,,0)</f>
        <v>5.97</v>
      </c>
      <c r="M469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 = 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_xlfn.XLOOKUP(D470,products!$A$1:$A$49,products!$B$1:$B$49,,0)</f>
        <v>Exc</v>
      </c>
      <c r="J470" t="str">
        <f>_xlfn.XLOOKUP(D470,products!$A$1:$A$49,products!$C$1:$C$49,,0)</f>
        <v>M</v>
      </c>
      <c r="K470" s="4">
        <f>_xlfn.XLOOKUP(D470,products!$A$1:$A$49,products!$D$1:$D$49,,0)</f>
        <v>1</v>
      </c>
      <c r="L470" s="10">
        <f>_xlfn.XLOOKUP(orders!D470,products!$A$1:$A$49,products!$E$1:$E$49,,0)</f>
        <v>13.75</v>
      </c>
      <c r="M470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 = 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_xlfn.XLOOKUP(D471,products!$A$1:$A$49,products!$B$1:$B$49,,0)</f>
        <v>Exc</v>
      </c>
      <c r="J471" t="str">
        <f>_xlfn.XLOOKUP(D471,products!$A$1:$A$49,products!$C$1:$C$49,,0)</f>
        <v>L</v>
      </c>
      <c r="K471" s="4">
        <f>_xlfn.XLOOKUP(D471,products!$A$1:$A$49,products!$D$1:$D$49,,0)</f>
        <v>0.2</v>
      </c>
      <c r="L471" s="10">
        <f>_xlfn.XLOOKUP(orders!D471,products!$A$1:$A$49,products!$E$1:$E$49,,0)</f>
        <v>4.4550000000000001</v>
      </c>
      <c r="M471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 = 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_xlfn.XLOOKUP(D472,products!$A$1:$A$49,products!$B$1:$B$49,,0)</f>
        <v>Ara</v>
      </c>
      <c r="J472" t="str">
        <f>_xlfn.XLOOKUP(D472,products!$A$1:$A$49,products!$C$1:$C$49,,0)</f>
        <v>M</v>
      </c>
      <c r="K472" s="4">
        <f>_xlfn.XLOOKUP(D472,products!$A$1:$A$49,products!$D$1:$D$49,,0)</f>
        <v>0.5</v>
      </c>
      <c r="L472" s="10">
        <f>_xlfn.XLOOKUP(orders!D472,products!$A$1:$A$49,products!$E$1:$E$49,,0)</f>
        <v>6.75</v>
      </c>
      <c r="M472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 = 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_xlfn.XLOOKUP(D473,products!$A$1:$A$49,products!$B$1:$B$49,,0)</f>
        <v>Lib</v>
      </c>
      <c r="J473" t="str">
        <f>_xlfn.XLOOKUP(D473,products!$A$1:$A$49,products!$C$1:$C$49,,0)</f>
        <v>M</v>
      </c>
      <c r="K473" s="4">
        <f>_xlfn.XLOOKUP(D473,products!$A$1:$A$49,products!$D$1:$D$49,,0)</f>
        <v>2.5</v>
      </c>
      <c r="L473" s="10">
        <f>_xlfn.XLOOKUP(orders!D473,products!$A$1:$A$49,products!$E$1:$E$49,,0)</f>
        <v>33.464999999999996</v>
      </c>
      <c r="M473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 = 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_xlfn.XLOOKUP(D474,products!$A$1:$A$49,products!$B$1:$B$49,,0)</f>
        <v>Ara</v>
      </c>
      <c r="J474" t="str">
        <f>_xlfn.XLOOKUP(D474,products!$A$1:$A$49,products!$C$1:$C$49,,0)</f>
        <v>D</v>
      </c>
      <c r="K474" s="4">
        <f>_xlfn.XLOOKUP(D474,products!$A$1:$A$49,products!$D$1:$D$49,,0)</f>
        <v>0.2</v>
      </c>
      <c r="L474" s="10">
        <f>_xlfn.XLOOKUP(orders!D474,products!$A$1:$A$49,products!$E$1:$E$49,,0)</f>
        <v>2.9849999999999999</v>
      </c>
      <c r="M474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 = 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_xlfn.XLOOKUP(D475,products!$A$1:$A$49,products!$B$1:$B$49,,0)</f>
        <v>Ara</v>
      </c>
      <c r="J475" t="str">
        <f>_xlfn.XLOOKUP(D475,products!$A$1:$A$49,products!$C$1:$C$49,,0)</f>
        <v>L</v>
      </c>
      <c r="K475" s="4">
        <f>_xlfn.XLOOKUP(D475,products!$A$1:$A$49,products!$D$1:$D$49,,0)</f>
        <v>1</v>
      </c>
      <c r="L475" s="10">
        <f>_xlfn.XLOOKUP(orders!D475,products!$A$1:$A$49,products!$E$1:$E$49,,0)</f>
        <v>12.95</v>
      </c>
      <c r="M47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 = 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_xlfn.XLOOKUP(D476,products!$A$1:$A$49,products!$B$1:$B$49,,0)</f>
        <v>Exc</v>
      </c>
      <c r="J476" t="str">
        <f>_xlfn.XLOOKUP(D476,products!$A$1:$A$49,products!$C$1:$C$49,,0)</f>
        <v>M</v>
      </c>
      <c r="K476" s="4">
        <f>_xlfn.XLOOKUP(D476,products!$A$1:$A$49,products!$D$1:$D$49,,0)</f>
        <v>2.5</v>
      </c>
      <c r="L476" s="10">
        <f>_xlfn.XLOOKUP(orders!D476,products!$A$1:$A$49,products!$E$1:$E$49,,0)</f>
        <v>31.624999999999996</v>
      </c>
      <c r="M476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 = 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_xlfn.XLOOKUP(D477,products!$A$1:$A$49,products!$B$1:$B$49,,0)</f>
        <v>Lib</v>
      </c>
      <c r="J477" t="str">
        <f>_xlfn.XLOOKUP(D477,products!$A$1:$A$49,products!$C$1:$C$49,,0)</f>
        <v>M</v>
      </c>
      <c r="K477" s="4">
        <f>_xlfn.XLOOKUP(D477,products!$A$1:$A$49,products!$D$1:$D$49,,0)</f>
        <v>0.2</v>
      </c>
      <c r="L477" s="10">
        <f>_xlfn.XLOOKUP(orders!D477,products!$A$1:$A$49,products!$E$1:$E$49,,0)</f>
        <v>4.3650000000000002</v>
      </c>
      <c r="M477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 = 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_xlfn.XLOOKUP(D478,products!$A$1:$A$49,products!$B$1:$B$49,,0)</f>
        <v>Exc</v>
      </c>
      <c r="J478" t="str">
        <f>_xlfn.XLOOKUP(D478,products!$A$1:$A$49,products!$C$1:$C$49,,0)</f>
        <v>L</v>
      </c>
      <c r="K478" s="4">
        <f>_xlfn.XLOOKUP(D478,products!$A$1:$A$49,products!$D$1:$D$49,,0)</f>
        <v>0.2</v>
      </c>
      <c r="L478" s="10">
        <f>_xlfn.XLOOKUP(orders!D478,products!$A$1:$A$49,products!$E$1:$E$49,,0)</f>
        <v>4.4550000000000001</v>
      </c>
      <c r="M478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 = 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_xlfn.XLOOKUP(D479,products!$A$1:$A$49,products!$B$1:$B$49,,0)</f>
        <v>Lib</v>
      </c>
      <c r="J479" t="str">
        <f>_xlfn.XLOOKUP(D479,products!$A$1:$A$49,products!$C$1:$C$49,,0)</f>
        <v>M</v>
      </c>
      <c r="K479" s="4">
        <f>_xlfn.XLOOKUP(D479,products!$A$1:$A$49,products!$D$1:$D$49,,0)</f>
        <v>0.2</v>
      </c>
      <c r="L479" s="10">
        <f>_xlfn.XLOOKUP(orders!D479,products!$A$1:$A$49,products!$E$1:$E$49,,0)</f>
        <v>4.3650000000000002</v>
      </c>
      <c r="M479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 = 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_xlfn.XLOOKUP(D480,products!$A$1:$A$49,products!$B$1:$B$49,,0)</f>
        <v>Rob</v>
      </c>
      <c r="J480" t="str">
        <f>_xlfn.XLOOKUP(D480,products!$A$1:$A$49,products!$C$1:$C$49,,0)</f>
        <v>D</v>
      </c>
      <c r="K480" s="4">
        <f>_xlfn.XLOOKUP(D480,products!$A$1:$A$49,products!$D$1:$D$49,,0)</f>
        <v>1</v>
      </c>
      <c r="L480" s="10">
        <f>_xlfn.XLOOKUP(orders!D480,products!$A$1:$A$49,products!$E$1:$E$49,,0)</f>
        <v>8.9499999999999993</v>
      </c>
      <c r="M480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 = 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_xlfn.XLOOKUP(D481,products!$A$1:$A$49,products!$B$1:$B$49,,0)</f>
        <v>Exc</v>
      </c>
      <c r="J481" t="str">
        <f>_xlfn.XLOOKUP(D481,products!$A$1:$A$49,products!$C$1:$C$49,,0)</f>
        <v>M</v>
      </c>
      <c r="K481" s="4">
        <f>_xlfn.XLOOKUP(D481,products!$A$1:$A$49,products!$D$1:$D$49,,0)</f>
        <v>2.5</v>
      </c>
      <c r="L481" s="10">
        <f>_xlfn.XLOOKUP(orders!D481,products!$A$1:$A$49,products!$E$1:$E$49,,0)</f>
        <v>31.624999999999996</v>
      </c>
      <c r="M481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 = 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_xlfn.XLOOKUP(D482,products!$A$1:$A$49,products!$B$1:$B$49,,0)</f>
        <v>Exc</v>
      </c>
      <c r="J482" t="str">
        <f>_xlfn.XLOOKUP(D482,products!$A$1:$A$49,products!$C$1:$C$49,,0)</f>
        <v>M</v>
      </c>
      <c r="K482" s="4">
        <f>_xlfn.XLOOKUP(D482,products!$A$1:$A$49,products!$D$1:$D$49,,0)</f>
        <v>0.2</v>
      </c>
      <c r="L482" s="10">
        <f>_xlfn.XLOOKUP(orders!D482,products!$A$1:$A$49,products!$E$1:$E$49,,0)</f>
        <v>4.125</v>
      </c>
      <c r="M482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 = 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_xlfn.XLOOKUP(D483,products!$A$1:$A$49,products!$B$1:$B$49,,0)</f>
        <v>Rob</v>
      </c>
      <c r="J483" t="str">
        <f>_xlfn.XLOOKUP(D483,products!$A$1:$A$49,products!$C$1:$C$49,,0)</f>
        <v>L</v>
      </c>
      <c r="K483" s="4">
        <f>_xlfn.XLOOKUP(D483,products!$A$1:$A$49,products!$D$1:$D$49,,0)</f>
        <v>1</v>
      </c>
      <c r="L483" s="10">
        <f>_xlfn.XLOOKUP(orders!D483,products!$A$1:$A$49,products!$E$1:$E$49,,0)</f>
        <v>11.95</v>
      </c>
      <c r="M483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 = 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_xlfn.XLOOKUP(D484,products!$A$1:$A$49,products!$B$1:$B$49,,0)</f>
        <v>Exc</v>
      </c>
      <c r="J484" t="str">
        <f>_xlfn.XLOOKUP(D484,products!$A$1:$A$49,products!$C$1:$C$49,,0)</f>
        <v>D</v>
      </c>
      <c r="K484" s="4">
        <f>_xlfn.XLOOKUP(D484,products!$A$1:$A$49,products!$D$1:$D$49,,0)</f>
        <v>2.5</v>
      </c>
      <c r="L484" s="10">
        <f>_xlfn.XLOOKUP(orders!D484,products!$A$1:$A$49,products!$E$1:$E$49,,0)</f>
        <v>27.945</v>
      </c>
      <c r="M484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 = 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_xlfn.XLOOKUP(D485,products!$A$1:$A$49,products!$B$1:$B$49,,0)</f>
        <v>Lib</v>
      </c>
      <c r="J485" t="str">
        <f>_xlfn.XLOOKUP(D485,products!$A$1:$A$49,products!$C$1:$C$49,,0)</f>
        <v>D</v>
      </c>
      <c r="K485" s="4">
        <f>_xlfn.XLOOKUP(D485,products!$A$1:$A$49,products!$D$1:$D$49,,0)</f>
        <v>2.5</v>
      </c>
      <c r="L485" s="10">
        <f>_xlfn.XLOOKUP(orders!D485,products!$A$1:$A$49,products!$E$1:$E$49,,0)</f>
        <v>29.784999999999997</v>
      </c>
      <c r="M48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 = 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_xlfn.XLOOKUP(D486,products!$A$1:$A$49,products!$B$1:$B$49,,0)</f>
        <v>Lib</v>
      </c>
      <c r="J486" t="str">
        <f>_xlfn.XLOOKUP(D486,products!$A$1:$A$49,products!$C$1:$C$49,,0)</f>
        <v>L</v>
      </c>
      <c r="K486" s="4">
        <f>_xlfn.XLOOKUP(D486,products!$A$1:$A$49,products!$D$1:$D$49,,0)</f>
        <v>0.5</v>
      </c>
      <c r="L486" s="10">
        <f>_xlfn.XLOOKUP(orders!D486,products!$A$1:$A$49,products!$E$1:$E$49,,0)</f>
        <v>9.51</v>
      </c>
      <c r="M486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 = 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_xlfn.XLOOKUP(D487,products!$A$1:$A$49,products!$B$1:$B$49,,0)</f>
        <v>Rob</v>
      </c>
      <c r="J487" t="str">
        <f>_xlfn.XLOOKUP(D487,products!$A$1:$A$49,products!$C$1:$C$49,,0)</f>
        <v>L</v>
      </c>
      <c r="K487" s="4">
        <f>_xlfn.XLOOKUP(D487,products!$A$1:$A$49,products!$D$1:$D$49,,0)</f>
        <v>0.2</v>
      </c>
      <c r="L487" s="10">
        <f>_xlfn.XLOOKUP(orders!D487,products!$A$1:$A$49,products!$E$1:$E$49,,0)</f>
        <v>3.5849999999999995</v>
      </c>
      <c r="M487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 = 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_xlfn.XLOOKUP(D488,products!$A$1:$A$49,products!$B$1:$B$49,,0)</f>
        <v>Lib</v>
      </c>
      <c r="J488" t="str">
        <f>_xlfn.XLOOKUP(D488,products!$A$1:$A$49,products!$C$1:$C$49,,0)</f>
        <v>M</v>
      </c>
      <c r="K488" s="4">
        <f>_xlfn.XLOOKUP(D488,products!$A$1:$A$49,products!$D$1:$D$49,,0)</f>
        <v>0.5</v>
      </c>
      <c r="L488" s="10">
        <f>_xlfn.XLOOKUP(orders!D488,products!$A$1:$A$49,products!$E$1:$E$49,,0)</f>
        <v>8.73</v>
      </c>
      <c r="M488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 = 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_xlfn.XLOOKUP(D489,products!$A$1:$A$49,products!$B$1:$B$49,,0)</f>
        <v>Exc</v>
      </c>
      <c r="J489" t="str">
        <f>_xlfn.XLOOKUP(D489,products!$A$1:$A$49,products!$C$1:$C$49,,0)</f>
        <v>D</v>
      </c>
      <c r="K489" s="4">
        <f>_xlfn.XLOOKUP(D489,products!$A$1:$A$49,products!$D$1:$D$49,,0)</f>
        <v>1</v>
      </c>
      <c r="L489" s="10">
        <f>_xlfn.XLOOKUP(orders!D489,products!$A$1:$A$49,products!$E$1:$E$49,,0)</f>
        <v>12.15</v>
      </c>
      <c r="M489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 = 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_xlfn.XLOOKUP(D490,products!$A$1:$A$49,products!$B$1:$B$49,,0)</f>
        <v>Rob</v>
      </c>
      <c r="J490" t="str">
        <f>_xlfn.XLOOKUP(D490,products!$A$1:$A$49,products!$C$1:$C$49,,0)</f>
        <v>M</v>
      </c>
      <c r="K490" s="4">
        <f>_xlfn.XLOOKUP(D490,products!$A$1:$A$49,products!$D$1:$D$49,,0)</f>
        <v>0.2</v>
      </c>
      <c r="L490" s="10">
        <f>_xlfn.XLOOKUP(orders!D490,products!$A$1:$A$49,products!$E$1:$E$49,,0)</f>
        <v>2.9849999999999999</v>
      </c>
      <c r="M490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 = 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_xlfn.XLOOKUP(D491,products!$A$1:$A$49,products!$B$1:$B$49,,0)</f>
        <v>Lib</v>
      </c>
      <c r="J491" t="str">
        <f>_xlfn.XLOOKUP(D491,products!$A$1:$A$49,products!$C$1:$C$49,,0)</f>
        <v>L</v>
      </c>
      <c r="K491" s="4">
        <f>_xlfn.XLOOKUP(D491,products!$A$1:$A$49,products!$D$1:$D$49,,0)</f>
        <v>1</v>
      </c>
      <c r="L491" s="10">
        <f>_xlfn.XLOOKUP(orders!D491,products!$A$1:$A$49,products!$E$1:$E$49,,0)</f>
        <v>15.85</v>
      </c>
      <c r="M491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 = 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_xlfn.XLOOKUP(D492,products!$A$1:$A$49,products!$B$1:$B$49,,0)</f>
        <v>Lib</v>
      </c>
      <c r="J492" t="str">
        <f>_xlfn.XLOOKUP(D492,products!$A$1:$A$49,products!$C$1:$C$49,,0)</f>
        <v>D</v>
      </c>
      <c r="K492" s="4">
        <f>_xlfn.XLOOKUP(D492,products!$A$1:$A$49,products!$D$1:$D$49,,0)</f>
        <v>0.5</v>
      </c>
      <c r="L492" s="10">
        <f>_xlfn.XLOOKUP(orders!D492,products!$A$1:$A$49,products!$E$1:$E$49,,0)</f>
        <v>7.77</v>
      </c>
      <c r="M492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 = 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_xlfn.XLOOKUP(D493,products!$A$1:$A$49,products!$B$1:$B$49,,0)</f>
        <v>Lib</v>
      </c>
      <c r="J493" t="str">
        <f>_xlfn.XLOOKUP(D493,products!$A$1:$A$49,products!$C$1:$C$49,,0)</f>
        <v>D</v>
      </c>
      <c r="K493" s="4">
        <f>_xlfn.XLOOKUP(D493,products!$A$1:$A$49,products!$D$1:$D$49,,0)</f>
        <v>0.2</v>
      </c>
      <c r="L493" s="10">
        <f>_xlfn.XLOOKUP(orders!D493,products!$A$1:$A$49,products!$E$1:$E$49,,0)</f>
        <v>3.8849999999999998</v>
      </c>
      <c r="M493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 = 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_xlfn.XLOOKUP(D494,products!$A$1:$A$49,products!$B$1:$B$49,,0)</f>
        <v>Exc</v>
      </c>
      <c r="J494" t="str">
        <f>_xlfn.XLOOKUP(D494,products!$A$1:$A$49,products!$C$1:$C$49,,0)</f>
        <v>M</v>
      </c>
      <c r="K494" s="4">
        <f>_xlfn.XLOOKUP(D494,products!$A$1:$A$49,products!$D$1:$D$49,,0)</f>
        <v>0.2</v>
      </c>
      <c r="L494" s="10">
        <f>_xlfn.XLOOKUP(orders!D494,products!$A$1:$A$49,products!$E$1:$E$49,,0)</f>
        <v>4.125</v>
      </c>
      <c r="M494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 = 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_xlfn.XLOOKUP(D495,products!$A$1:$A$49,products!$B$1:$B$49,,0)</f>
        <v>Rob</v>
      </c>
      <c r="J495" t="str">
        <f>_xlfn.XLOOKUP(D495,products!$A$1:$A$49,products!$C$1:$C$49,,0)</f>
        <v>M</v>
      </c>
      <c r="K495" s="4">
        <f>_xlfn.XLOOKUP(D495,products!$A$1:$A$49,products!$D$1:$D$49,,0)</f>
        <v>0.5</v>
      </c>
      <c r="L495" s="10">
        <f>_xlfn.XLOOKUP(orders!D495,products!$A$1:$A$49,products!$E$1:$E$49,,0)</f>
        <v>5.97</v>
      </c>
      <c r="M49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 = 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_xlfn.XLOOKUP(D496,products!$A$1:$A$49,products!$B$1:$B$49,,0)</f>
        <v>Lib</v>
      </c>
      <c r="J496" t="str">
        <f>_xlfn.XLOOKUP(D496,products!$A$1:$A$49,products!$C$1:$C$49,,0)</f>
        <v>L</v>
      </c>
      <c r="K496" s="4">
        <f>_xlfn.XLOOKUP(D496,products!$A$1:$A$49,products!$D$1:$D$49,,0)</f>
        <v>1</v>
      </c>
      <c r="L496" s="10">
        <f>_xlfn.XLOOKUP(orders!D496,products!$A$1:$A$49,products!$E$1:$E$49,,0)</f>
        <v>15.85</v>
      </c>
      <c r="M496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 = 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_xlfn.XLOOKUP(D497,products!$A$1:$A$49,products!$B$1:$B$49,,0)</f>
        <v>Lib</v>
      </c>
      <c r="J497" t="str">
        <f>_xlfn.XLOOKUP(D497,products!$A$1:$A$49,products!$C$1:$C$49,,0)</f>
        <v>L</v>
      </c>
      <c r="K497" s="4">
        <f>_xlfn.XLOOKUP(D497,products!$A$1:$A$49,products!$D$1:$D$49,,0)</f>
        <v>1</v>
      </c>
      <c r="L497" s="10">
        <f>_xlfn.XLOOKUP(orders!D497,products!$A$1:$A$49,products!$E$1:$E$49,,0)</f>
        <v>15.85</v>
      </c>
      <c r="M497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 = 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_xlfn.XLOOKUP(D498,products!$A$1:$A$49,products!$B$1:$B$49,,0)</f>
        <v>Exc</v>
      </c>
      <c r="J498" t="str">
        <f>_xlfn.XLOOKUP(D498,products!$A$1:$A$49,products!$C$1:$C$49,,0)</f>
        <v>D</v>
      </c>
      <c r="K498" s="4">
        <f>_xlfn.XLOOKUP(D498,products!$A$1:$A$49,products!$D$1:$D$49,,0)</f>
        <v>0.2</v>
      </c>
      <c r="L498" s="10">
        <f>_xlfn.XLOOKUP(orders!D498,products!$A$1:$A$49,products!$E$1:$E$49,,0)</f>
        <v>3.645</v>
      </c>
      <c r="M498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 = 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_xlfn.XLOOKUP(D499,products!$A$1:$A$49,products!$B$1:$B$49,,0)</f>
        <v>Ara</v>
      </c>
      <c r="J499" t="str">
        <f>_xlfn.XLOOKUP(D499,products!$A$1:$A$49,products!$C$1:$C$49,,0)</f>
        <v>D</v>
      </c>
      <c r="K499" s="4">
        <f>_xlfn.XLOOKUP(D499,products!$A$1:$A$49,products!$D$1:$D$49,,0)</f>
        <v>1</v>
      </c>
      <c r="L499" s="10">
        <f>_xlfn.XLOOKUP(orders!D499,products!$A$1:$A$49,products!$E$1:$E$49,,0)</f>
        <v>9.9499999999999993</v>
      </c>
      <c r="M499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 = 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_xlfn.XLOOKUP(D500,products!$A$1:$A$49,products!$B$1:$B$49,,0)</f>
        <v>Rob</v>
      </c>
      <c r="J500" t="str">
        <f>_xlfn.XLOOKUP(D500,products!$A$1:$A$49,products!$C$1:$C$49,,0)</f>
        <v>M</v>
      </c>
      <c r="K500" s="4">
        <f>_xlfn.XLOOKUP(D500,products!$A$1:$A$49,products!$D$1:$D$49,,0)</f>
        <v>1</v>
      </c>
      <c r="L500" s="10">
        <f>_xlfn.XLOOKUP(orders!D500,products!$A$1:$A$49,products!$E$1:$E$49,,0)</f>
        <v>9.9499999999999993</v>
      </c>
      <c r="M500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 = 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_xlfn.XLOOKUP(D501,products!$A$1:$A$49,products!$B$1:$B$49,,0)</f>
        <v>Rob</v>
      </c>
      <c r="J501" t="str">
        <f>_xlfn.XLOOKUP(D501,products!$A$1:$A$49,products!$C$1:$C$49,,0)</f>
        <v>D</v>
      </c>
      <c r="K501" s="4">
        <f>_xlfn.XLOOKUP(D501,products!$A$1:$A$49,products!$D$1:$D$49,,0)</f>
        <v>0.2</v>
      </c>
      <c r="L501" s="10">
        <f>_xlfn.XLOOKUP(orders!D501,products!$A$1:$A$49,products!$E$1:$E$49,,0)</f>
        <v>2.6849999999999996</v>
      </c>
      <c r="M501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 = 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_xlfn.XLOOKUP(D502,products!$A$1:$A$49,products!$B$1:$B$49,,0)</f>
        <v>Rob</v>
      </c>
      <c r="J502" t="str">
        <f>_xlfn.XLOOKUP(D502,products!$A$1:$A$49,products!$C$1:$C$49,,0)</f>
        <v>L</v>
      </c>
      <c r="K502" s="4">
        <f>_xlfn.XLOOKUP(D502,products!$A$1:$A$49,products!$D$1:$D$49,,0)</f>
        <v>1</v>
      </c>
      <c r="L502" s="10">
        <f>_xlfn.XLOOKUP(orders!D502,products!$A$1:$A$49,products!$E$1:$E$49,,0)</f>
        <v>11.95</v>
      </c>
      <c r="M502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 = 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_xlfn.XLOOKUP(D503,products!$A$1:$A$49,products!$B$1:$B$49,,0)</f>
        <v>Rob</v>
      </c>
      <c r="J503" t="str">
        <f>_xlfn.XLOOKUP(D503,products!$A$1:$A$49,products!$C$1:$C$49,,0)</f>
        <v>M</v>
      </c>
      <c r="K503" s="4">
        <f>_xlfn.XLOOKUP(D503,products!$A$1:$A$49,products!$D$1:$D$49,,0)</f>
        <v>0.2</v>
      </c>
      <c r="L503" s="10">
        <f>_xlfn.XLOOKUP(orders!D503,products!$A$1:$A$49,products!$E$1:$E$49,,0)</f>
        <v>2.9849999999999999</v>
      </c>
      <c r="M503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 = 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_xlfn.XLOOKUP(D504,products!$A$1:$A$49,products!$B$1:$B$49,,0)</f>
        <v>Exc</v>
      </c>
      <c r="J504" t="str">
        <f>_xlfn.XLOOKUP(D504,products!$A$1:$A$49,products!$C$1:$C$49,,0)</f>
        <v>M</v>
      </c>
      <c r="K504" s="4">
        <f>_xlfn.XLOOKUP(D504,products!$A$1:$A$49,products!$D$1:$D$49,,0)</f>
        <v>0.2</v>
      </c>
      <c r="L504" s="10">
        <f>_xlfn.XLOOKUP(orders!D504,products!$A$1:$A$49,products!$E$1:$E$49,,0)</f>
        <v>4.125</v>
      </c>
      <c r="M504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 = 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_xlfn.XLOOKUP(D505,products!$A$1:$A$49,products!$B$1:$B$49,,0)</f>
        <v>Lib</v>
      </c>
      <c r="J505" t="str">
        <f>_xlfn.XLOOKUP(D505,products!$A$1:$A$49,products!$C$1:$C$49,,0)</f>
        <v>D</v>
      </c>
      <c r="K505" s="4">
        <f>_xlfn.XLOOKUP(D505,products!$A$1:$A$49,products!$D$1:$D$49,,0)</f>
        <v>1</v>
      </c>
      <c r="L505" s="10">
        <f>_xlfn.XLOOKUP(orders!D505,products!$A$1:$A$49,products!$E$1:$E$49,,0)</f>
        <v>12.95</v>
      </c>
      <c r="M50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 = 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_xlfn.XLOOKUP(D506,products!$A$1:$A$49,products!$B$1:$B$49,,0)</f>
        <v>Lib</v>
      </c>
      <c r="J506" t="str">
        <f>_xlfn.XLOOKUP(D506,products!$A$1:$A$49,products!$C$1:$C$49,,0)</f>
        <v>L</v>
      </c>
      <c r="K506" s="4">
        <f>_xlfn.XLOOKUP(D506,products!$A$1:$A$49,products!$D$1:$D$49,,0)</f>
        <v>0.2</v>
      </c>
      <c r="L506" s="10">
        <f>_xlfn.XLOOKUP(orders!D506,products!$A$1:$A$49,products!$E$1:$E$49,,0)</f>
        <v>4.7549999999999999</v>
      </c>
      <c r="M506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 = 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_xlfn.XLOOKUP(D507,products!$A$1:$A$49,products!$B$1:$B$49,,0)</f>
        <v>Lib</v>
      </c>
      <c r="J507" t="str">
        <f>_xlfn.XLOOKUP(D507,products!$A$1:$A$49,products!$C$1:$C$49,,0)</f>
        <v>M</v>
      </c>
      <c r="K507" s="4">
        <f>_xlfn.XLOOKUP(D507,products!$A$1:$A$49,products!$D$1:$D$49,,0)</f>
        <v>0.2</v>
      </c>
      <c r="L507" s="10">
        <f>_xlfn.XLOOKUP(orders!D507,products!$A$1:$A$49,products!$E$1:$E$49,,0)</f>
        <v>4.3650000000000002</v>
      </c>
      <c r="M507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 = 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_xlfn.XLOOKUP(D508,products!$A$1:$A$49,products!$B$1:$B$49,,0)</f>
        <v>Ara</v>
      </c>
      <c r="J508" t="str">
        <f>_xlfn.XLOOKUP(D508,products!$A$1:$A$49,products!$C$1:$C$49,,0)</f>
        <v>L</v>
      </c>
      <c r="K508" s="4">
        <f>_xlfn.XLOOKUP(D508,products!$A$1:$A$49,products!$D$1:$D$49,,0)</f>
        <v>1</v>
      </c>
      <c r="L508" s="10">
        <f>_xlfn.XLOOKUP(orders!D508,products!$A$1:$A$49,products!$E$1:$E$49,,0)</f>
        <v>12.95</v>
      </c>
      <c r="M508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 = 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_xlfn.XLOOKUP(D509,products!$A$1:$A$49,products!$B$1:$B$49,,0)</f>
        <v>Ara</v>
      </c>
      <c r="J509" t="str">
        <f>_xlfn.XLOOKUP(D509,products!$A$1:$A$49,products!$C$1:$C$49,,0)</f>
        <v>L</v>
      </c>
      <c r="K509" s="4">
        <f>_xlfn.XLOOKUP(D509,products!$A$1:$A$49,products!$D$1:$D$49,,0)</f>
        <v>2.5</v>
      </c>
      <c r="L509" s="10">
        <f>_xlfn.XLOOKUP(orders!D509,products!$A$1:$A$49,products!$E$1:$E$49,,0)</f>
        <v>29.784999999999997</v>
      </c>
      <c r="M509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 = 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_xlfn.XLOOKUP(D510,products!$A$1:$A$49,products!$B$1:$B$49,,0)</f>
        <v>Lib</v>
      </c>
      <c r="J510" t="str">
        <f>_xlfn.XLOOKUP(D510,products!$A$1:$A$49,products!$C$1:$C$49,,0)</f>
        <v>D</v>
      </c>
      <c r="K510" s="4">
        <f>_xlfn.XLOOKUP(D510,products!$A$1:$A$49,products!$D$1:$D$49,,0)</f>
        <v>0.5</v>
      </c>
      <c r="L510" s="10">
        <f>_xlfn.XLOOKUP(orders!D510,products!$A$1:$A$49,products!$E$1:$E$49,,0)</f>
        <v>7.77</v>
      </c>
      <c r="M510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 = 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_xlfn.XLOOKUP(D511,products!$A$1:$A$49,products!$B$1:$B$49,,0)</f>
        <v>Ara</v>
      </c>
      <c r="J511" t="str">
        <f>_xlfn.XLOOKUP(D511,products!$A$1:$A$49,products!$C$1:$C$49,,0)</f>
        <v>D</v>
      </c>
      <c r="K511" s="4">
        <f>_xlfn.XLOOKUP(D511,products!$A$1:$A$49,products!$D$1:$D$49,,0)</f>
        <v>1</v>
      </c>
      <c r="L511" s="10">
        <f>_xlfn.XLOOKUP(orders!D511,products!$A$1:$A$49,products!$E$1:$E$49,,0)</f>
        <v>9.9499999999999993</v>
      </c>
      <c r="M511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 = 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_xlfn.XLOOKUP(D512,products!$A$1:$A$49,products!$B$1:$B$49,,0)</f>
        <v>Rob</v>
      </c>
      <c r="J512" t="str">
        <f>_xlfn.XLOOKUP(D512,products!$A$1:$A$49,products!$C$1:$C$49,,0)</f>
        <v>L</v>
      </c>
      <c r="K512" s="4">
        <f>_xlfn.XLOOKUP(D512,products!$A$1:$A$49,products!$D$1:$D$49,,0)</f>
        <v>0.2</v>
      </c>
      <c r="L512" s="10">
        <f>_xlfn.XLOOKUP(orders!D512,products!$A$1:$A$49,products!$E$1:$E$49,,0)</f>
        <v>3.5849999999999995</v>
      </c>
      <c r="M512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 = 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_xlfn.XLOOKUP(D513,products!$A$1:$A$49,products!$B$1:$B$49,,0)</f>
        <v>Ara</v>
      </c>
      <c r="J513" t="str">
        <f>_xlfn.XLOOKUP(D513,products!$A$1:$A$49,products!$C$1:$C$49,,0)</f>
        <v>M</v>
      </c>
      <c r="K513" s="4">
        <f>_xlfn.XLOOKUP(D513,products!$A$1:$A$49,products!$D$1:$D$49,,0)</f>
        <v>0.2</v>
      </c>
      <c r="L513" s="10">
        <f>_xlfn.XLOOKUP(orders!D513,products!$A$1:$A$49,products!$E$1:$E$49,,0)</f>
        <v>3.375</v>
      </c>
      <c r="M513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 = 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_xlfn.XLOOKUP(D514,products!$A$1:$A$49,products!$B$1:$B$49,,0)</f>
        <v>Lib</v>
      </c>
      <c r="J514" t="str">
        <f>_xlfn.XLOOKUP(D514,products!$A$1:$A$49,products!$C$1:$C$49,,0)</f>
        <v>L</v>
      </c>
      <c r="K514" s="4">
        <f>_xlfn.XLOOKUP(D514,products!$A$1:$A$49,products!$D$1:$D$49,,0)</f>
        <v>1</v>
      </c>
      <c r="L514" s="10">
        <f>_xlfn.XLOOKUP(orders!D514,products!$A$1:$A$49,products!$E$1:$E$49,,0)</f>
        <v>15.85</v>
      </c>
      <c r="M514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 = 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_xlfn.XLOOKUP(D515,products!$A$1:$A$49,products!$B$1:$B$49,,0)</f>
        <v>Lib</v>
      </c>
      <c r="J515" t="str">
        <f>_xlfn.XLOOKUP(D515,products!$A$1:$A$49,products!$C$1:$C$49,,0)</f>
        <v>L</v>
      </c>
      <c r="K515" s="4">
        <f>_xlfn.XLOOKUP(D515,products!$A$1:$A$49,products!$D$1:$D$49,,0)</f>
        <v>1</v>
      </c>
      <c r="L515" s="10">
        <f>_xlfn.XLOOKUP(orders!D515,products!$A$1:$A$49,products!$E$1:$E$49,,0)</f>
        <v>15.85</v>
      </c>
      <c r="M51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 = 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_xlfn.XLOOKUP(D516,products!$A$1:$A$49,products!$B$1:$B$49,,0)</f>
        <v>Lib</v>
      </c>
      <c r="J516" t="str">
        <f>_xlfn.XLOOKUP(D516,products!$A$1:$A$49,products!$C$1:$C$49,,0)</f>
        <v>M</v>
      </c>
      <c r="K516" s="4">
        <f>_xlfn.XLOOKUP(D516,products!$A$1:$A$49,products!$D$1:$D$49,,0)</f>
        <v>0.2</v>
      </c>
      <c r="L516" s="10">
        <f>_xlfn.XLOOKUP(orders!D516,products!$A$1:$A$49,products!$E$1:$E$49,,0)</f>
        <v>4.3650000000000002</v>
      </c>
      <c r="M516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 = 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_xlfn.XLOOKUP(D517,products!$A$1:$A$49,products!$B$1:$B$49,,0)</f>
        <v>Rob</v>
      </c>
      <c r="J517" t="str">
        <f>_xlfn.XLOOKUP(D517,products!$A$1:$A$49,products!$C$1:$C$49,,0)</f>
        <v>L</v>
      </c>
      <c r="K517" s="4">
        <f>_xlfn.XLOOKUP(D517,products!$A$1:$A$49,products!$D$1:$D$49,,0)</f>
        <v>0.5</v>
      </c>
      <c r="L517" s="10">
        <f>_xlfn.XLOOKUP(orders!D517,products!$A$1:$A$49,products!$E$1:$E$49,,0)</f>
        <v>7.169999999999999</v>
      </c>
      <c r="M517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 = 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_xlfn.XLOOKUP(D518,products!$A$1:$A$49,products!$B$1:$B$49,,0)</f>
        <v>Rob</v>
      </c>
      <c r="J518" t="str">
        <f>_xlfn.XLOOKUP(D518,products!$A$1:$A$49,products!$C$1:$C$49,,0)</f>
        <v>D</v>
      </c>
      <c r="K518" s="4">
        <f>_xlfn.XLOOKUP(D518,products!$A$1:$A$49,products!$D$1:$D$49,,0)</f>
        <v>2.5</v>
      </c>
      <c r="L518" s="10">
        <f>_xlfn.XLOOKUP(orders!D518,products!$A$1:$A$49,products!$E$1:$E$49,,0)</f>
        <v>20.584999999999997</v>
      </c>
      <c r="M518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 = 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_xlfn.XLOOKUP(D519,products!$A$1:$A$49,products!$B$1:$B$49,,0)</f>
        <v>Lib</v>
      </c>
      <c r="J519" t="str">
        <f>_xlfn.XLOOKUP(D519,products!$A$1:$A$49,products!$C$1:$C$49,,0)</f>
        <v>D</v>
      </c>
      <c r="K519" s="4">
        <f>_xlfn.XLOOKUP(D519,products!$A$1:$A$49,products!$D$1:$D$49,,0)</f>
        <v>0.2</v>
      </c>
      <c r="L519" s="10">
        <f>_xlfn.XLOOKUP(orders!D519,products!$A$1:$A$49,products!$E$1:$E$49,,0)</f>
        <v>3.8849999999999998</v>
      </c>
      <c r="M519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 = 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_xlfn.XLOOKUP(D520,products!$A$1:$A$49,products!$B$1:$B$49,,0)</f>
        <v>Exc</v>
      </c>
      <c r="J520" t="str">
        <f>_xlfn.XLOOKUP(D520,products!$A$1:$A$49,products!$C$1:$C$49,,0)</f>
        <v>D</v>
      </c>
      <c r="K520" s="4">
        <f>_xlfn.XLOOKUP(D520,products!$A$1:$A$49,products!$D$1:$D$49,,0)</f>
        <v>2.5</v>
      </c>
      <c r="L520" s="10">
        <f>_xlfn.XLOOKUP(orders!D520,products!$A$1:$A$49,products!$E$1:$E$49,,0)</f>
        <v>27.945</v>
      </c>
      <c r="M520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 = 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_xlfn.XLOOKUP(D521,products!$A$1:$A$49,products!$B$1:$B$49,,0)</f>
        <v>Ara</v>
      </c>
      <c r="J521" t="str">
        <f>_xlfn.XLOOKUP(D521,products!$A$1:$A$49,products!$C$1:$C$49,,0)</f>
        <v>D</v>
      </c>
      <c r="K521" s="4">
        <f>_xlfn.XLOOKUP(D521,products!$A$1:$A$49,products!$D$1:$D$49,,0)</f>
        <v>0.5</v>
      </c>
      <c r="L521" s="10">
        <f>_xlfn.XLOOKUP(orders!D521,products!$A$1:$A$49,products!$E$1:$E$49,,0)</f>
        <v>5.97</v>
      </c>
      <c r="M521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 = 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_xlfn.XLOOKUP(D522,products!$A$1:$A$49,products!$B$1:$B$49,,0)</f>
        <v>Lib</v>
      </c>
      <c r="J522" t="str">
        <f>_xlfn.XLOOKUP(D522,products!$A$1:$A$49,products!$C$1:$C$49,,0)</f>
        <v>D</v>
      </c>
      <c r="K522" s="4">
        <f>_xlfn.XLOOKUP(D522,products!$A$1:$A$49,products!$D$1:$D$49,,0)</f>
        <v>0.2</v>
      </c>
      <c r="L522" s="10">
        <f>_xlfn.XLOOKUP(orders!D522,products!$A$1:$A$49,products!$E$1:$E$49,,0)</f>
        <v>3.8849999999999998</v>
      </c>
      <c r="M522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 = 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_xlfn.XLOOKUP(D523,products!$A$1:$A$49,products!$B$1:$B$49,,0)</f>
        <v>Rob</v>
      </c>
      <c r="J523" t="str">
        <f>_xlfn.XLOOKUP(D523,products!$A$1:$A$49,products!$C$1:$C$49,,0)</f>
        <v>M</v>
      </c>
      <c r="K523" s="4">
        <f>_xlfn.XLOOKUP(D523,products!$A$1:$A$49,products!$D$1:$D$49,,0)</f>
        <v>1</v>
      </c>
      <c r="L523" s="10">
        <f>_xlfn.XLOOKUP(orders!D523,products!$A$1:$A$49,products!$E$1:$E$49,,0)</f>
        <v>9.9499999999999993</v>
      </c>
      <c r="M523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 = 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_xlfn.XLOOKUP(D524,products!$A$1:$A$49,products!$B$1:$B$49,,0)</f>
        <v>Rob</v>
      </c>
      <c r="J524" t="str">
        <f>_xlfn.XLOOKUP(D524,products!$A$1:$A$49,products!$C$1:$C$49,,0)</f>
        <v>M</v>
      </c>
      <c r="K524" s="4">
        <f>_xlfn.XLOOKUP(D524,products!$A$1:$A$49,products!$D$1:$D$49,,0)</f>
        <v>0.5</v>
      </c>
      <c r="L524" s="10">
        <f>_xlfn.XLOOKUP(orders!D524,products!$A$1:$A$49,products!$E$1:$E$49,,0)</f>
        <v>5.97</v>
      </c>
      <c r="M524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 = 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_xlfn.XLOOKUP(D525,products!$A$1:$A$49,products!$B$1:$B$49,,0)</f>
        <v>Lib</v>
      </c>
      <c r="J525" t="str">
        <f>_xlfn.XLOOKUP(D525,products!$A$1:$A$49,products!$C$1:$C$49,,0)</f>
        <v>D</v>
      </c>
      <c r="K525" s="4">
        <f>_xlfn.XLOOKUP(D525,products!$A$1:$A$49,products!$D$1:$D$49,,0)</f>
        <v>2.5</v>
      </c>
      <c r="L525" s="10">
        <f>_xlfn.XLOOKUP(orders!D525,products!$A$1:$A$49,products!$E$1:$E$49,,0)</f>
        <v>29.784999999999997</v>
      </c>
      <c r="M52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 = 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_xlfn.XLOOKUP(D526,products!$A$1:$A$49,products!$B$1:$B$49,,0)</f>
        <v>Lib</v>
      </c>
      <c r="J526" t="str">
        <f>_xlfn.XLOOKUP(D526,products!$A$1:$A$49,products!$C$1:$C$49,,0)</f>
        <v>L</v>
      </c>
      <c r="K526" s="4">
        <f>_xlfn.XLOOKUP(D526,products!$A$1:$A$49,products!$D$1:$D$49,,0)</f>
        <v>2.5</v>
      </c>
      <c r="L526" s="10">
        <f>_xlfn.XLOOKUP(orders!D526,products!$A$1:$A$49,products!$E$1:$E$49,,0)</f>
        <v>36.454999999999998</v>
      </c>
      <c r="M526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 = 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_xlfn.XLOOKUP(D527,products!$A$1:$A$49,products!$B$1:$B$49,,0)</f>
        <v>Rob</v>
      </c>
      <c r="J527" t="str">
        <f>_xlfn.XLOOKUP(D527,products!$A$1:$A$49,products!$C$1:$C$49,,0)</f>
        <v>D</v>
      </c>
      <c r="K527" s="4">
        <f>_xlfn.XLOOKUP(D527,products!$A$1:$A$49,products!$D$1:$D$49,,0)</f>
        <v>0.2</v>
      </c>
      <c r="L527" s="10">
        <f>_xlfn.XLOOKUP(orders!D527,products!$A$1:$A$49,products!$E$1:$E$49,,0)</f>
        <v>2.6849999999999996</v>
      </c>
      <c r="M527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 = 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_xlfn.XLOOKUP(D528,products!$A$1:$A$49,products!$B$1:$B$49,,0)</f>
        <v>Exc</v>
      </c>
      <c r="J528" t="str">
        <f>_xlfn.XLOOKUP(D528,products!$A$1:$A$49,products!$C$1:$C$49,,0)</f>
        <v>M</v>
      </c>
      <c r="K528" s="4">
        <f>_xlfn.XLOOKUP(D528,products!$A$1:$A$49,products!$D$1:$D$49,,0)</f>
        <v>2.5</v>
      </c>
      <c r="L528" s="10">
        <f>_xlfn.XLOOKUP(orders!D528,products!$A$1:$A$49,products!$E$1:$E$49,,0)</f>
        <v>31.624999999999996</v>
      </c>
      <c r="M528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 = 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_xlfn.XLOOKUP(D529,products!$A$1:$A$49,products!$B$1:$B$49,,0)</f>
        <v>Exc</v>
      </c>
      <c r="J529" t="str">
        <f>_xlfn.XLOOKUP(D529,products!$A$1:$A$49,products!$C$1:$C$49,,0)</f>
        <v>M</v>
      </c>
      <c r="K529" s="4">
        <f>_xlfn.XLOOKUP(D529,products!$A$1:$A$49,products!$D$1:$D$49,,0)</f>
        <v>0.5</v>
      </c>
      <c r="L529" s="10">
        <f>_xlfn.XLOOKUP(orders!D529,products!$A$1:$A$49,products!$E$1:$E$49,,0)</f>
        <v>8.25</v>
      </c>
      <c r="M529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 = 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_xlfn.XLOOKUP(D530,products!$A$1:$A$49,products!$B$1:$B$49,,0)</f>
        <v>Exc</v>
      </c>
      <c r="J530" t="str">
        <f>_xlfn.XLOOKUP(D530,products!$A$1:$A$49,products!$C$1:$C$49,,0)</f>
        <v>L</v>
      </c>
      <c r="K530" s="4">
        <f>_xlfn.XLOOKUP(D530,products!$A$1:$A$49,products!$D$1:$D$49,,0)</f>
        <v>0.5</v>
      </c>
      <c r="L530" s="10">
        <f>_xlfn.XLOOKUP(orders!D530,products!$A$1:$A$49,products!$E$1:$E$49,,0)</f>
        <v>8.91</v>
      </c>
      <c r="M530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 = 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_xlfn.XLOOKUP(D531,products!$A$1:$A$49,products!$B$1:$B$49,,0)</f>
        <v>Rob</v>
      </c>
      <c r="J531" t="str">
        <f>_xlfn.XLOOKUP(D531,products!$A$1:$A$49,products!$C$1:$C$49,,0)</f>
        <v>M</v>
      </c>
      <c r="K531" s="4">
        <f>_xlfn.XLOOKUP(D531,products!$A$1:$A$49,products!$D$1:$D$49,,0)</f>
        <v>1</v>
      </c>
      <c r="L531" s="10">
        <f>_xlfn.XLOOKUP(orders!D531,products!$A$1:$A$49,products!$E$1:$E$49,,0)</f>
        <v>9.9499999999999993</v>
      </c>
      <c r="M531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 = 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_xlfn.XLOOKUP(D532,products!$A$1:$A$49,products!$B$1:$B$49,,0)</f>
        <v>Rob</v>
      </c>
      <c r="J532" t="str">
        <f>_xlfn.XLOOKUP(D532,products!$A$1:$A$49,products!$C$1:$C$49,,0)</f>
        <v>M</v>
      </c>
      <c r="K532" s="4">
        <f>_xlfn.XLOOKUP(D532,products!$A$1:$A$49,products!$D$1:$D$49,,0)</f>
        <v>1</v>
      </c>
      <c r="L532" s="10">
        <f>_xlfn.XLOOKUP(orders!D532,products!$A$1:$A$49,products!$E$1:$E$49,,0)</f>
        <v>9.9499999999999993</v>
      </c>
      <c r="M532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 = 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_xlfn.XLOOKUP(D533,products!$A$1:$A$49,products!$B$1:$B$49,,0)</f>
        <v>Rob</v>
      </c>
      <c r="J533" t="str">
        <f>_xlfn.XLOOKUP(D533,products!$A$1:$A$49,products!$C$1:$C$49,,0)</f>
        <v>D</v>
      </c>
      <c r="K533" s="4">
        <f>_xlfn.XLOOKUP(D533,products!$A$1:$A$49,products!$D$1:$D$49,,0)</f>
        <v>1</v>
      </c>
      <c r="L533" s="10">
        <f>_xlfn.XLOOKUP(orders!D533,products!$A$1:$A$49,products!$E$1:$E$49,,0)</f>
        <v>8.9499999999999993</v>
      </c>
      <c r="M533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 = 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_xlfn.XLOOKUP(D534,products!$A$1:$A$49,products!$B$1:$B$49,,0)</f>
        <v>Exc</v>
      </c>
      <c r="J534" t="str">
        <f>_xlfn.XLOOKUP(D534,products!$A$1:$A$49,products!$C$1:$C$49,,0)</f>
        <v>M</v>
      </c>
      <c r="K534" s="4">
        <f>_xlfn.XLOOKUP(D534,products!$A$1:$A$49,products!$D$1:$D$49,,0)</f>
        <v>0.5</v>
      </c>
      <c r="L534" s="10">
        <f>_xlfn.XLOOKUP(orders!D534,products!$A$1:$A$49,products!$E$1:$E$49,,0)</f>
        <v>8.25</v>
      </c>
      <c r="M534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 = 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_xlfn.XLOOKUP(D535,products!$A$1:$A$49,products!$B$1:$B$49,,0)</f>
        <v>Rob</v>
      </c>
      <c r="J535" t="str">
        <f>_xlfn.XLOOKUP(D535,products!$A$1:$A$49,products!$C$1:$C$49,,0)</f>
        <v>D</v>
      </c>
      <c r="K535" s="4">
        <f>_xlfn.XLOOKUP(D535,products!$A$1:$A$49,products!$D$1:$D$49,,0)</f>
        <v>0.5</v>
      </c>
      <c r="L535" s="10">
        <f>_xlfn.XLOOKUP(orders!D535,products!$A$1:$A$49,products!$E$1:$E$49,,0)</f>
        <v>5.3699999999999992</v>
      </c>
      <c r="M53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 = 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_xlfn.XLOOKUP(D536,products!$A$1:$A$49,products!$B$1:$B$49,,0)</f>
        <v>Rob</v>
      </c>
      <c r="J536" t="str">
        <f>_xlfn.XLOOKUP(D536,products!$A$1:$A$49,products!$C$1:$C$49,,0)</f>
        <v>M</v>
      </c>
      <c r="K536" s="4">
        <f>_xlfn.XLOOKUP(D536,products!$A$1:$A$49,products!$D$1:$D$49,,0)</f>
        <v>2.5</v>
      </c>
      <c r="L536" s="10">
        <f>_xlfn.XLOOKUP(orders!D536,products!$A$1:$A$49,products!$E$1:$E$49,,0)</f>
        <v>22.884999999999998</v>
      </c>
      <c r="M536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 = 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_xlfn.XLOOKUP(D537,products!$A$1:$A$49,products!$B$1:$B$49,,0)</f>
        <v>Lib</v>
      </c>
      <c r="J537" t="str">
        <f>_xlfn.XLOOKUP(D537,products!$A$1:$A$49,products!$C$1:$C$49,,0)</f>
        <v>L</v>
      </c>
      <c r="K537" s="4">
        <f>_xlfn.XLOOKUP(D537,products!$A$1:$A$49,products!$D$1:$D$49,,0)</f>
        <v>0.2</v>
      </c>
      <c r="L537" s="10">
        <f>_xlfn.XLOOKUP(orders!D537,products!$A$1:$A$49,products!$E$1:$E$49,,0)</f>
        <v>4.7549999999999999</v>
      </c>
      <c r="M537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 = 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_xlfn.XLOOKUP(D538,products!$A$1:$A$49,products!$B$1:$B$49,,0)</f>
        <v>Rob</v>
      </c>
      <c r="J538" t="str">
        <f>_xlfn.XLOOKUP(D538,products!$A$1:$A$49,products!$C$1:$C$49,,0)</f>
        <v>D</v>
      </c>
      <c r="K538" s="4">
        <f>_xlfn.XLOOKUP(D538,products!$A$1:$A$49,products!$D$1:$D$49,,0)</f>
        <v>0.2</v>
      </c>
      <c r="L538" s="10">
        <f>_xlfn.XLOOKUP(orders!D538,products!$A$1:$A$49,products!$E$1:$E$49,,0)</f>
        <v>2.6849999999999996</v>
      </c>
      <c r="M538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 = 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_xlfn.XLOOKUP(D539,products!$A$1:$A$49,products!$B$1:$B$49,,0)</f>
        <v>Exc</v>
      </c>
      <c r="J539" t="str">
        <f>_xlfn.XLOOKUP(D539,products!$A$1:$A$49,products!$C$1:$C$49,,0)</f>
        <v>D</v>
      </c>
      <c r="K539" s="4">
        <f>_xlfn.XLOOKUP(D539,products!$A$1:$A$49,products!$D$1:$D$49,,0)</f>
        <v>2.5</v>
      </c>
      <c r="L539" s="10">
        <f>_xlfn.XLOOKUP(orders!D539,products!$A$1:$A$49,products!$E$1:$E$49,,0)</f>
        <v>27.945</v>
      </c>
      <c r="M539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 = 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_xlfn.XLOOKUP(D540,products!$A$1:$A$49,products!$B$1:$B$49,,0)</f>
        <v>Rob</v>
      </c>
      <c r="J540" t="str">
        <f>_xlfn.XLOOKUP(D540,products!$A$1:$A$49,products!$C$1:$C$49,,0)</f>
        <v>D</v>
      </c>
      <c r="K540" s="4">
        <f>_xlfn.XLOOKUP(D540,products!$A$1:$A$49,products!$D$1:$D$49,,0)</f>
        <v>0.2</v>
      </c>
      <c r="L540" s="10">
        <f>_xlfn.XLOOKUP(orders!D540,products!$A$1:$A$49,products!$E$1:$E$49,,0)</f>
        <v>2.6849999999999996</v>
      </c>
      <c r="M540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 = 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_xlfn.XLOOKUP(D541,products!$A$1:$A$49,products!$B$1:$B$49,,0)</f>
        <v>Rob</v>
      </c>
      <c r="J541" t="str">
        <f>_xlfn.XLOOKUP(D541,products!$A$1:$A$49,products!$C$1:$C$49,,0)</f>
        <v>D</v>
      </c>
      <c r="K541" s="4">
        <f>_xlfn.XLOOKUP(D541,products!$A$1:$A$49,products!$D$1:$D$49,,0)</f>
        <v>0.5</v>
      </c>
      <c r="L541" s="10">
        <f>_xlfn.XLOOKUP(orders!D541,products!$A$1:$A$49,products!$E$1:$E$49,,0)</f>
        <v>5.3699999999999992</v>
      </c>
      <c r="M541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 = 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_xlfn.XLOOKUP(D542,products!$A$1:$A$49,products!$B$1:$B$49,,0)</f>
        <v>Lib</v>
      </c>
      <c r="J542" t="str">
        <f>_xlfn.XLOOKUP(D542,products!$A$1:$A$49,products!$C$1:$C$49,,0)</f>
        <v>L</v>
      </c>
      <c r="K542" s="4">
        <f>_xlfn.XLOOKUP(D542,products!$A$1:$A$49,products!$D$1:$D$49,,0)</f>
        <v>1</v>
      </c>
      <c r="L542" s="10">
        <f>_xlfn.XLOOKUP(orders!D542,products!$A$1:$A$49,products!$E$1:$E$49,,0)</f>
        <v>15.85</v>
      </c>
      <c r="M542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 = 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_xlfn.XLOOKUP(D543,products!$A$1:$A$49,products!$B$1:$B$49,,0)</f>
        <v>Ara</v>
      </c>
      <c r="J543" t="str">
        <f>_xlfn.XLOOKUP(D543,products!$A$1:$A$49,products!$C$1:$C$49,,0)</f>
        <v>D</v>
      </c>
      <c r="K543" s="4">
        <f>_xlfn.XLOOKUP(D543,products!$A$1:$A$49,products!$D$1:$D$49,,0)</f>
        <v>2.5</v>
      </c>
      <c r="L543" s="10">
        <f>_xlfn.XLOOKUP(orders!D543,products!$A$1:$A$49,products!$E$1:$E$49,,0)</f>
        <v>22.884999999999998</v>
      </c>
      <c r="M543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 = 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_xlfn.XLOOKUP(D544,products!$A$1:$A$49,products!$B$1:$B$49,,0)</f>
        <v>Ara</v>
      </c>
      <c r="J544" t="str">
        <f>_xlfn.XLOOKUP(D544,products!$A$1:$A$49,products!$C$1:$C$49,,0)</f>
        <v>M</v>
      </c>
      <c r="K544" s="4">
        <f>_xlfn.XLOOKUP(D544,products!$A$1:$A$49,products!$D$1:$D$49,,0)</f>
        <v>2.5</v>
      </c>
      <c r="L544" s="10">
        <f>_xlfn.XLOOKUP(orders!D544,products!$A$1:$A$49,products!$E$1:$E$49,,0)</f>
        <v>25.874999999999996</v>
      </c>
      <c r="M544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 = 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_xlfn.XLOOKUP(D545,products!$A$1:$A$49,products!$B$1:$B$49,,0)</f>
        <v>Rob</v>
      </c>
      <c r="J545" t="str">
        <f>_xlfn.XLOOKUP(D545,products!$A$1:$A$49,products!$C$1:$C$49,,0)</f>
        <v>L</v>
      </c>
      <c r="K545" s="4">
        <f>_xlfn.XLOOKUP(D545,products!$A$1:$A$49,products!$D$1:$D$49,,0)</f>
        <v>2.5</v>
      </c>
      <c r="L545" s="10">
        <f>_xlfn.XLOOKUP(orders!D545,products!$A$1:$A$49,products!$E$1:$E$49,,0)</f>
        <v>27.484999999999996</v>
      </c>
      <c r="M54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 = 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_xlfn.XLOOKUP(D546,products!$A$1:$A$49,products!$B$1:$B$49,,0)</f>
        <v>Ara</v>
      </c>
      <c r="J546" t="str">
        <f>_xlfn.XLOOKUP(D546,products!$A$1:$A$49,products!$C$1:$C$49,,0)</f>
        <v>L</v>
      </c>
      <c r="K546" s="4">
        <f>_xlfn.XLOOKUP(D546,products!$A$1:$A$49,products!$D$1:$D$49,,0)</f>
        <v>0.5</v>
      </c>
      <c r="L546" s="10">
        <f>_xlfn.XLOOKUP(orders!D546,products!$A$1:$A$49,products!$E$1:$E$49,,0)</f>
        <v>7.77</v>
      </c>
      <c r="M546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 = 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_xlfn.XLOOKUP(D547,products!$A$1:$A$49,products!$B$1:$B$49,,0)</f>
        <v>Lib</v>
      </c>
      <c r="J547" t="str">
        <f>_xlfn.XLOOKUP(D547,products!$A$1:$A$49,products!$C$1:$C$49,,0)</f>
        <v>D</v>
      </c>
      <c r="K547" s="4">
        <f>_xlfn.XLOOKUP(D547,products!$A$1:$A$49,products!$D$1:$D$49,,0)</f>
        <v>0.2</v>
      </c>
      <c r="L547" s="10">
        <f>_xlfn.XLOOKUP(orders!D547,products!$A$1:$A$49,products!$E$1:$E$49,,0)</f>
        <v>3.8849999999999998</v>
      </c>
      <c r="M547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 = 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_xlfn.XLOOKUP(D548,products!$A$1:$A$49,products!$B$1:$B$49,,0)</f>
        <v>Exc</v>
      </c>
      <c r="J548" t="str">
        <f>_xlfn.XLOOKUP(D548,products!$A$1:$A$49,products!$C$1:$C$49,,0)</f>
        <v>D</v>
      </c>
      <c r="K548" s="4">
        <f>_xlfn.XLOOKUP(D548,products!$A$1:$A$49,products!$D$1:$D$49,,0)</f>
        <v>2.5</v>
      </c>
      <c r="L548" s="10">
        <f>_xlfn.XLOOKUP(orders!D548,products!$A$1:$A$49,products!$E$1:$E$49,,0)</f>
        <v>27.945</v>
      </c>
      <c r="M548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 = 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_xlfn.XLOOKUP(D549,products!$A$1:$A$49,products!$B$1:$B$49,,0)</f>
        <v>Rob</v>
      </c>
      <c r="J549" t="str">
        <f>_xlfn.XLOOKUP(D549,products!$A$1:$A$49,products!$C$1:$C$49,,0)</f>
        <v>L</v>
      </c>
      <c r="K549" s="4">
        <f>_xlfn.XLOOKUP(D549,products!$A$1:$A$49,products!$D$1:$D$49,,0)</f>
        <v>0.2</v>
      </c>
      <c r="L549" s="10">
        <f>_xlfn.XLOOKUP(orders!D549,products!$A$1:$A$49,products!$E$1:$E$49,,0)</f>
        <v>3.5849999999999995</v>
      </c>
      <c r="M549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 = 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_xlfn.XLOOKUP(D550,products!$A$1:$A$49,products!$B$1:$B$49,,0)</f>
        <v>Exc</v>
      </c>
      <c r="J550" t="str">
        <f>_xlfn.XLOOKUP(D550,products!$A$1:$A$49,products!$C$1:$C$49,,0)</f>
        <v>L</v>
      </c>
      <c r="K550" s="4">
        <f>_xlfn.XLOOKUP(D550,products!$A$1:$A$49,products!$D$1:$D$49,,0)</f>
        <v>0.2</v>
      </c>
      <c r="L550" s="10">
        <f>_xlfn.XLOOKUP(orders!D550,products!$A$1:$A$49,products!$E$1:$E$49,,0)</f>
        <v>4.4550000000000001</v>
      </c>
      <c r="M550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 = 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_xlfn.XLOOKUP(D551,products!$A$1:$A$49,products!$B$1:$B$49,,0)</f>
        <v>Exc</v>
      </c>
      <c r="J551" t="str">
        <f>_xlfn.XLOOKUP(D551,products!$A$1:$A$49,products!$C$1:$C$49,,0)</f>
        <v>L</v>
      </c>
      <c r="K551" s="4">
        <f>_xlfn.XLOOKUP(D551,products!$A$1:$A$49,products!$D$1:$D$49,,0)</f>
        <v>0.2</v>
      </c>
      <c r="L551" s="10">
        <f>_xlfn.XLOOKUP(orders!D551,products!$A$1:$A$49,products!$E$1:$E$49,,0)</f>
        <v>4.4550000000000001</v>
      </c>
      <c r="M551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 = 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_xlfn.XLOOKUP(D552,products!$A$1:$A$49,products!$B$1:$B$49,,0)</f>
        <v>Lib</v>
      </c>
      <c r="J552" t="str">
        <f>_xlfn.XLOOKUP(D552,products!$A$1:$A$49,products!$C$1:$C$49,,0)</f>
        <v>D</v>
      </c>
      <c r="K552" s="4">
        <f>_xlfn.XLOOKUP(D552,products!$A$1:$A$49,products!$D$1:$D$49,,0)</f>
        <v>0.2</v>
      </c>
      <c r="L552" s="10">
        <f>_xlfn.XLOOKUP(orders!D552,products!$A$1:$A$49,products!$E$1:$E$49,,0)</f>
        <v>3.8849999999999998</v>
      </c>
      <c r="M552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 = 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_xlfn.XLOOKUP(D553,products!$A$1:$A$49,products!$B$1:$B$49,,0)</f>
        <v>Exc</v>
      </c>
      <c r="J553" t="str">
        <f>_xlfn.XLOOKUP(D553,products!$A$1:$A$49,products!$C$1:$C$49,,0)</f>
        <v>D</v>
      </c>
      <c r="K553" s="4">
        <f>_xlfn.XLOOKUP(D553,products!$A$1:$A$49,products!$D$1:$D$49,,0)</f>
        <v>0.2</v>
      </c>
      <c r="L553" s="10">
        <f>_xlfn.XLOOKUP(orders!D553,products!$A$1:$A$49,products!$E$1:$E$49,,0)</f>
        <v>3.645</v>
      </c>
      <c r="M553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 = 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_xlfn.XLOOKUP(D554,products!$A$1:$A$49,products!$B$1:$B$49,,0)</f>
        <v>Exc</v>
      </c>
      <c r="J554" t="str">
        <f>_xlfn.XLOOKUP(D554,products!$A$1:$A$49,products!$C$1:$C$49,,0)</f>
        <v>L</v>
      </c>
      <c r="K554" s="4">
        <f>_xlfn.XLOOKUP(D554,products!$A$1:$A$49,products!$D$1:$D$49,,0)</f>
        <v>0.2</v>
      </c>
      <c r="L554" s="10">
        <f>_xlfn.XLOOKUP(orders!D554,products!$A$1:$A$49,products!$E$1:$E$49,,0)</f>
        <v>4.4550000000000001</v>
      </c>
      <c r="M554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 = 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_xlfn.XLOOKUP(D555,products!$A$1:$A$49,products!$B$1:$B$49,,0)</f>
        <v>Exc</v>
      </c>
      <c r="J555" t="str">
        <f>_xlfn.XLOOKUP(D555,products!$A$1:$A$49,products!$C$1:$C$49,,0)</f>
        <v>M</v>
      </c>
      <c r="K555" s="4">
        <f>_xlfn.XLOOKUP(D555,products!$A$1:$A$49,products!$D$1:$D$49,,0)</f>
        <v>1</v>
      </c>
      <c r="L555" s="10">
        <f>_xlfn.XLOOKUP(orders!D555,products!$A$1:$A$49,products!$E$1:$E$49,,0)</f>
        <v>13.75</v>
      </c>
      <c r="M55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 = 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_xlfn.XLOOKUP(D556,products!$A$1:$A$49,products!$B$1:$B$49,,0)</f>
        <v>Rob</v>
      </c>
      <c r="J556" t="str">
        <f>_xlfn.XLOOKUP(D556,products!$A$1:$A$49,products!$C$1:$C$49,,0)</f>
        <v>L</v>
      </c>
      <c r="K556" s="4">
        <f>_xlfn.XLOOKUP(D556,products!$A$1:$A$49,products!$D$1:$D$49,,0)</f>
        <v>2.5</v>
      </c>
      <c r="L556" s="10">
        <f>_xlfn.XLOOKUP(orders!D556,products!$A$1:$A$49,products!$E$1:$E$49,,0)</f>
        <v>27.484999999999996</v>
      </c>
      <c r="M556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 = 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_xlfn.XLOOKUP(D557,products!$A$1:$A$49,products!$B$1:$B$49,,0)</f>
        <v>Exc</v>
      </c>
      <c r="J557" t="str">
        <f>_xlfn.XLOOKUP(D557,products!$A$1:$A$49,products!$C$1:$C$49,,0)</f>
        <v>M</v>
      </c>
      <c r="K557" s="4">
        <f>_xlfn.XLOOKUP(D557,products!$A$1:$A$49,products!$D$1:$D$49,,0)</f>
        <v>1</v>
      </c>
      <c r="L557" s="10">
        <f>_xlfn.XLOOKUP(orders!D557,products!$A$1:$A$49,products!$E$1:$E$49,,0)</f>
        <v>13.75</v>
      </c>
      <c r="M557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 = 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_xlfn.XLOOKUP(D558,products!$A$1:$A$49,products!$B$1:$B$49,,0)</f>
        <v>Lib</v>
      </c>
      <c r="J558" t="str">
        <f>_xlfn.XLOOKUP(D558,products!$A$1:$A$49,products!$C$1:$C$49,,0)</f>
        <v>M</v>
      </c>
      <c r="K558" s="4">
        <f>_xlfn.XLOOKUP(D558,products!$A$1:$A$49,products!$D$1:$D$49,,0)</f>
        <v>0.2</v>
      </c>
      <c r="L558" s="10">
        <f>_xlfn.XLOOKUP(orders!D558,products!$A$1:$A$49,products!$E$1:$E$49,,0)</f>
        <v>4.3650000000000002</v>
      </c>
      <c r="M558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 = 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_xlfn.XLOOKUP(D559,products!$A$1:$A$49,products!$B$1:$B$49,,0)</f>
        <v>Exc</v>
      </c>
      <c r="J559" t="str">
        <f>_xlfn.XLOOKUP(D559,products!$A$1:$A$49,products!$C$1:$C$49,,0)</f>
        <v>L</v>
      </c>
      <c r="K559" s="4">
        <f>_xlfn.XLOOKUP(D559,products!$A$1:$A$49,products!$D$1:$D$49,,0)</f>
        <v>1</v>
      </c>
      <c r="L559" s="10">
        <f>_xlfn.XLOOKUP(orders!D559,products!$A$1:$A$49,products!$E$1:$E$49,,0)</f>
        <v>14.85</v>
      </c>
      <c r="M559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 = 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_xlfn.XLOOKUP(D560,products!$A$1:$A$49,products!$B$1:$B$49,,0)</f>
        <v>Lib</v>
      </c>
      <c r="J560" t="str">
        <f>_xlfn.XLOOKUP(D560,products!$A$1:$A$49,products!$C$1:$C$49,,0)</f>
        <v>D</v>
      </c>
      <c r="K560" s="4">
        <f>_xlfn.XLOOKUP(D560,products!$A$1:$A$49,products!$D$1:$D$49,,0)</f>
        <v>0.2</v>
      </c>
      <c r="L560" s="10">
        <f>_xlfn.XLOOKUP(orders!D560,products!$A$1:$A$49,products!$E$1:$E$49,,0)</f>
        <v>3.8849999999999998</v>
      </c>
      <c r="M560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 = 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_xlfn.XLOOKUP(D561,products!$A$1:$A$49,products!$B$1:$B$49,,0)</f>
        <v>Ara</v>
      </c>
      <c r="J561" t="str">
        <f>_xlfn.XLOOKUP(D561,products!$A$1:$A$49,products!$C$1:$C$49,,0)</f>
        <v>L</v>
      </c>
      <c r="K561" s="4">
        <f>_xlfn.XLOOKUP(D561,products!$A$1:$A$49,products!$D$1:$D$49,,0)</f>
        <v>1</v>
      </c>
      <c r="L561" s="10">
        <f>_xlfn.XLOOKUP(orders!D561,products!$A$1:$A$49,products!$E$1:$E$49,,0)</f>
        <v>12.95</v>
      </c>
      <c r="M561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 = 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_xlfn.XLOOKUP(D562,products!$A$1:$A$49,products!$B$1:$B$49,,0)</f>
        <v>Exc</v>
      </c>
      <c r="J562" t="str">
        <f>_xlfn.XLOOKUP(D562,products!$A$1:$A$49,products!$C$1:$C$49,,0)</f>
        <v>M</v>
      </c>
      <c r="K562" s="4">
        <f>_xlfn.XLOOKUP(D562,products!$A$1:$A$49,products!$D$1:$D$49,,0)</f>
        <v>2.5</v>
      </c>
      <c r="L562" s="10">
        <f>_xlfn.XLOOKUP(orders!D562,products!$A$1:$A$49,products!$E$1:$E$49,,0)</f>
        <v>31.624999999999996</v>
      </c>
      <c r="M562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 = 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_xlfn.XLOOKUP(D563,products!$A$1:$A$49,products!$B$1:$B$49,,0)</f>
        <v>Ara</v>
      </c>
      <c r="J563" t="str">
        <f>_xlfn.XLOOKUP(D563,products!$A$1:$A$49,products!$C$1:$C$49,,0)</f>
        <v>D</v>
      </c>
      <c r="K563" s="4">
        <f>_xlfn.XLOOKUP(D563,products!$A$1:$A$49,products!$D$1:$D$49,,0)</f>
        <v>0.2</v>
      </c>
      <c r="L563" s="10">
        <f>_xlfn.XLOOKUP(orders!D563,products!$A$1:$A$49,products!$E$1:$E$49,,0)</f>
        <v>2.9849999999999999</v>
      </c>
      <c r="M563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 = 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_xlfn.XLOOKUP(D564,products!$A$1:$A$49,products!$B$1:$B$49,,0)</f>
        <v>Lib</v>
      </c>
      <c r="J564" t="str">
        <f>_xlfn.XLOOKUP(D564,products!$A$1:$A$49,products!$C$1:$C$49,,0)</f>
        <v>L</v>
      </c>
      <c r="K564" s="4">
        <f>_xlfn.XLOOKUP(D564,products!$A$1:$A$49,products!$D$1:$D$49,,0)</f>
        <v>0.2</v>
      </c>
      <c r="L564" s="10">
        <f>_xlfn.XLOOKUP(orders!D564,products!$A$1:$A$49,products!$E$1:$E$49,,0)</f>
        <v>4.7549999999999999</v>
      </c>
      <c r="M564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 = 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_xlfn.XLOOKUP(D565,products!$A$1:$A$49,products!$B$1:$B$49,,0)</f>
        <v>Exc</v>
      </c>
      <c r="J565" t="str">
        <f>_xlfn.XLOOKUP(D565,products!$A$1:$A$49,products!$C$1:$C$49,,0)</f>
        <v>M</v>
      </c>
      <c r="K565" s="4">
        <f>_xlfn.XLOOKUP(D565,products!$A$1:$A$49,products!$D$1:$D$49,,0)</f>
        <v>1</v>
      </c>
      <c r="L565" s="10">
        <f>_xlfn.XLOOKUP(orders!D565,products!$A$1:$A$49,products!$E$1:$E$49,,0)</f>
        <v>13.75</v>
      </c>
      <c r="M56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 = 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_xlfn.XLOOKUP(D566,products!$A$1:$A$49,products!$B$1:$B$49,,0)</f>
        <v>Rob</v>
      </c>
      <c r="J566" t="str">
        <f>_xlfn.XLOOKUP(D566,products!$A$1:$A$49,products!$C$1:$C$49,,0)</f>
        <v>L</v>
      </c>
      <c r="K566" s="4">
        <f>_xlfn.XLOOKUP(D566,products!$A$1:$A$49,products!$D$1:$D$49,,0)</f>
        <v>0.5</v>
      </c>
      <c r="L566" s="10">
        <f>_xlfn.XLOOKUP(orders!D566,products!$A$1:$A$49,products!$E$1:$E$49,,0)</f>
        <v>7.169999999999999</v>
      </c>
      <c r="M566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 = 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_xlfn.XLOOKUP(D567,products!$A$1:$A$49,products!$B$1:$B$49,,0)</f>
        <v>Rob</v>
      </c>
      <c r="J567" t="str">
        <f>_xlfn.XLOOKUP(D567,products!$A$1:$A$49,products!$C$1:$C$49,,0)</f>
        <v>D</v>
      </c>
      <c r="K567" s="4">
        <f>_xlfn.XLOOKUP(D567,products!$A$1:$A$49,products!$D$1:$D$49,,0)</f>
        <v>2.5</v>
      </c>
      <c r="L567" s="10">
        <f>_xlfn.XLOOKUP(orders!D567,products!$A$1:$A$49,products!$E$1:$E$49,,0)</f>
        <v>20.584999999999997</v>
      </c>
      <c r="M567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 = 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_xlfn.XLOOKUP(D568,products!$A$1:$A$49,products!$B$1:$B$49,,0)</f>
        <v>Ara</v>
      </c>
      <c r="J568" t="str">
        <f>_xlfn.XLOOKUP(D568,products!$A$1:$A$49,products!$C$1:$C$49,,0)</f>
        <v>M</v>
      </c>
      <c r="K568" s="4">
        <f>_xlfn.XLOOKUP(D568,products!$A$1:$A$49,products!$D$1:$D$49,,0)</f>
        <v>0.2</v>
      </c>
      <c r="L568" s="10">
        <f>_xlfn.XLOOKUP(orders!D568,products!$A$1:$A$49,products!$E$1:$E$49,,0)</f>
        <v>3.375</v>
      </c>
      <c r="M568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 = 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_xlfn.XLOOKUP(D569,products!$A$1:$A$49,products!$B$1:$B$49,,0)</f>
        <v>Rob</v>
      </c>
      <c r="J569" t="str">
        <f>_xlfn.XLOOKUP(D569,products!$A$1:$A$49,products!$C$1:$C$49,,0)</f>
        <v>L</v>
      </c>
      <c r="K569" s="4">
        <f>_xlfn.XLOOKUP(D569,products!$A$1:$A$49,products!$D$1:$D$49,,0)</f>
        <v>2.5</v>
      </c>
      <c r="L569" s="10">
        <f>_xlfn.XLOOKUP(orders!D569,products!$A$1:$A$49,products!$E$1:$E$49,,0)</f>
        <v>27.484999999999996</v>
      </c>
      <c r="M569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 = 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_xlfn.XLOOKUP(D570,products!$A$1:$A$49,products!$B$1:$B$49,,0)</f>
        <v>Lib</v>
      </c>
      <c r="J570" t="str">
        <f>_xlfn.XLOOKUP(D570,products!$A$1:$A$49,products!$C$1:$C$49,,0)</f>
        <v>L</v>
      </c>
      <c r="K570" s="4">
        <f>_xlfn.XLOOKUP(D570,products!$A$1:$A$49,products!$D$1:$D$49,,0)</f>
        <v>0.2</v>
      </c>
      <c r="L570" s="10">
        <f>_xlfn.XLOOKUP(orders!D570,products!$A$1:$A$49,products!$E$1:$E$49,,0)</f>
        <v>4.7549999999999999</v>
      </c>
      <c r="M570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 = 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_xlfn.XLOOKUP(D571,products!$A$1:$A$49,products!$B$1:$B$49,,0)</f>
        <v>Ara</v>
      </c>
      <c r="J571" t="str">
        <f>_xlfn.XLOOKUP(D571,products!$A$1:$A$49,products!$C$1:$C$49,,0)</f>
        <v>D</v>
      </c>
      <c r="K571" s="4">
        <f>_xlfn.XLOOKUP(D571,products!$A$1:$A$49,products!$D$1:$D$49,,0)</f>
        <v>2.5</v>
      </c>
      <c r="L571" s="10">
        <f>_xlfn.XLOOKUP(orders!D571,products!$A$1:$A$49,products!$E$1:$E$49,,0)</f>
        <v>22.884999999999998</v>
      </c>
      <c r="M571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 = 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_xlfn.XLOOKUP(D572,products!$A$1:$A$49,products!$B$1:$B$49,,0)</f>
        <v>Ara</v>
      </c>
      <c r="J572" t="str">
        <f>_xlfn.XLOOKUP(D572,products!$A$1:$A$49,products!$C$1:$C$49,,0)</f>
        <v>M</v>
      </c>
      <c r="K572" s="4">
        <f>_xlfn.XLOOKUP(D572,products!$A$1:$A$49,products!$D$1:$D$49,,0)</f>
        <v>0.5</v>
      </c>
      <c r="L572" s="10">
        <f>_xlfn.XLOOKUP(orders!D572,products!$A$1:$A$49,products!$E$1:$E$49,,0)</f>
        <v>6.75</v>
      </c>
      <c r="M572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 = 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_xlfn.XLOOKUP(D573,products!$A$1:$A$49,products!$B$1:$B$49,,0)</f>
        <v>Exc</v>
      </c>
      <c r="J573" t="str">
        <f>_xlfn.XLOOKUP(D573,products!$A$1:$A$49,products!$C$1:$C$49,,0)</f>
        <v>L</v>
      </c>
      <c r="K573" s="4">
        <f>_xlfn.XLOOKUP(D573,products!$A$1:$A$49,products!$D$1:$D$49,,0)</f>
        <v>0.5</v>
      </c>
      <c r="L573" s="10">
        <f>_xlfn.XLOOKUP(orders!D573,products!$A$1:$A$49,products!$E$1:$E$49,,0)</f>
        <v>8.91</v>
      </c>
      <c r="M573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 = 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_xlfn.XLOOKUP(D574,products!$A$1:$A$49,products!$B$1:$B$49,,0)</f>
        <v>Ara</v>
      </c>
      <c r="J574" t="str">
        <f>_xlfn.XLOOKUP(D574,products!$A$1:$A$49,products!$C$1:$C$49,,0)</f>
        <v>D</v>
      </c>
      <c r="K574" s="4">
        <f>_xlfn.XLOOKUP(D574,products!$A$1:$A$49,products!$D$1:$D$49,,0)</f>
        <v>0.2</v>
      </c>
      <c r="L574" s="10">
        <f>_xlfn.XLOOKUP(orders!D574,products!$A$1:$A$49,products!$E$1:$E$49,,0)</f>
        <v>2.9849999999999999</v>
      </c>
      <c r="M574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 = 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_xlfn.XLOOKUP(D575,products!$A$1:$A$49,products!$B$1:$B$49,,0)</f>
        <v>Ara</v>
      </c>
      <c r="J575" t="str">
        <f>_xlfn.XLOOKUP(D575,products!$A$1:$A$49,products!$C$1:$C$49,,0)</f>
        <v>M</v>
      </c>
      <c r="K575" s="4">
        <f>_xlfn.XLOOKUP(D575,products!$A$1:$A$49,products!$D$1:$D$49,,0)</f>
        <v>1</v>
      </c>
      <c r="L575" s="10">
        <f>_xlfn.XLOOKUP(orders!D575,products!$A$1:$A$49,products!$E$1:$E$49,,0)</f>
        <v>11.25</v>
      </c>
      <c r="M57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 = 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_xlfn.XLOOKUP(D576,products!$A$1:$A$49,products!$B$1:$B$49,,0)</f>
        <v>Rob</v>
      </c>
      <c r="J576" t="str">
        <f>_xlfn.XLOOKUP(D576,products!$A$1:$A$49,products!$C$1:$C$49,,0)</f>
        <v>L</v>
      </c>
      <c r="K576" s="4">
        <f>_xlfn.XLOOKUP(D576,products!$A$1:$A$49,products!$D$1:$D$49,,0)</f>
        <v>0.2</v>
      </c>
      <c r="L576" s="10">
        <f>_xlfn.XLOOKUP(orders!D576,products!$A$1:$A$49,products!$E$1:$E$49,,0)</f>
        <v>3.5849999999999995</v>
      </c>
      <c r="M576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 = 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_xlfn.XLOOKUP(D577,products!$A$1:$A$49,products!$B$1:$B$49,,0)</f>
        <v>Lib</v>
      </c>
      <c r="J577" t="str">
        <f>_xlfn.XLOOKUP(D577,products!$A$1:$A$49,products!$C$1:$C$49,,0)</f>
        <v>M</v>
      </c>
      <c r="K577" s="4">
        <f>_xlfn.XLOOKUP(D577,products!$A$1:$A$49,products!$D$1:$D$49,,0)</f>
        <v>2.5</v>
      </c>
      <c r="L577" s="10">
        <f>_xlfn.XLOOKUP(orders!D577,products!$A$1:$A$49,products!$E$1:$E$49,,0)</f>
        <v>33.464999999999996</v>
      </c>
      <c r="M577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 = 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_xlfn.XLOOKUP(D578,products!$A$1:$A$49,products!$B$1:$B$49,,0)</f>
        <v>Ara</v>
      </c>
      <c r="J578" t="str">
        <f>_xlfn.XLOOKUP(D578,products!$A$1:$A$49,products!$C$1:$C$49,,0)</f>
        <v>D</v>
      </c>
      <c r="K578" s="4">
        <f>_xlfn.XLOOKUP(D578,products!$A$1:$A$49,products!$D$1:$D$49,,0)</f>
        <v>0.2</v>
      </c>
      <c r="L578" s="10">
        <f>_xlfn.XLOOKUP(orders!D578,products!$A$1:$A$49,products!$E$1:$E$49,,0)</f>
        <v>2.9849999999999999</v>
      </c>
      <c r="M578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 = 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_xlfn.XLOOKUP(D579,products!$A$1:$A$49,products!$B$1:$B$49,,0)</f>
        <v>Lib</v>
      </c>
      <c r="J579" t="str">
        <f>_xlfn.XLOOKUP(D579,products!$A$1:$A$49,products!$C$1:$C$49,,0)</f>
        <v>M</v>
      </c>
      <c r="K579" s="4">
        <f>_xlfn.XLOOKUP(D579,products!$A$1:$A$49,products!$D$1:$D$49,,0)</f>
        <v>1</v>
      </c>
      <c r="L579" s="10">
        <f>_xlfn.XLOOKUP(orders!D579,products!$A$1:$A$49,products!$E$1:$E$49,,0)</f>
        <v>14.55</v>
      </c>
      <c r="M579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 = 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_xlfn.XLOOKUP(D580,products!$A$1:$A$49,products!$B$1:$B$49,,0)</f>
        <v>Exc</v>
      </c>
      <c r="J580" t="str">
        <f>_xlfn.XLOOKUP(D580,products!$A$1:$A$49,products!$C$1:$C$49,,0)</f>
        <v>L</v>
      </c>
      <c r="K580" s="4">
        <f>_xlfn.XLOOKUP(D580,products!$A$1:$A$49,products!$D$1:$D$49,,0)</f>
        <v>0.2</v>
      </c>
      <c r="L580" s="10">
        <f>_xlfn.XLOOKUP(orders!D580,products!$A$1:$A$49,products!$E$1:$E$49,,0)</f>
        <v>4.4550000000000001</v>
      </c>
      <c r="M580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 = 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_xlfn.XLOOKUP(D581,products!$A$1:$A$49,products!$B$1:$B$49,,0)</f>
        <v>Ara</v>
      </c>
      <c r="J581" t="str">
        <f>_xlfn.XLOOKUP(D581,products!$A$1:$A$49,products!$C$1:$C$49,,0)</f>
        <v>M</v>
      </c>
      <c r="K581" s="4">
        <f>_xlfn.XLOOKUP(D581,products!$A$1:$A$49,products!$D$1:$D$49,,0)</f>
        <v>0.5</v>
      </c>
      <c r="L581" s="10">
        <f>_xlfn.XLOOKUP(orders!D581,products!$A$1:$A$49,products!$E$1:$E$49,,0)</f>
        <v>6.75</v>
      </c>
      <c r="M581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 = 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_xlfn.XLOOKUP(D582,products!$A$1:$A$49,products!$B$1:$B$49,,0)</f>
        <v>Exc</v>
      </c>
      <c r="J582" t="str">
        <f>_xlfn.XLOOKUP(D582,products!$A$1:$A$49,products!$C$1:$C$49,,0)</f>
        <v>L</v>
      </c>
      <c r="K582" s="4">
        <f>_xlfn.XLOOKUP(D582,products!$A$1:$A$49,products!$D$1:$D$49,,0)</f>
        <v>1</v>
      </c>
      <c r="L582" s="10">
        <f>_xlfn.XLOOKUP(orders!D582,products!$A$1:$A$49,products!$E$1:$E$49,,0)</f>
        <v>14.85</v>
      </c>
      <c r="M582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 = 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_xlfn.XLOOKUP(D583,products!$A$1:$A$49,products!$B$1:$B$49,,0)</f>
        <v>Exc</v>
      </c>
      <c r="J583" t="str">
        <f>_xlfn.XLOOKUP(D583,products!$A$1:$A$49,products!$C$1:$C$49,,0)</f>
        <v>L</v>
      </c>
      <c r="K583" s="4">
        <f>_xlfn.XLOOKUP(D583,products!$A$1:$A$49,products!$D$1:$D$49,,0)</f>
        <v>0.5</v>
      </c>
      <c r="L583" s="10">
        <f>_xlfn.XLOOKUP(orders!D583,products!$A$1:$A$49,products!$E$1:$E$49,,0)</f>
        <v>8.91</v>
      </c>
      <c r="M583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 = 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_xlfn.XLOOKUP(D584,products!$A$1:$A$49,products!$B$1:$B$49,,0)</f>
        <v>Exc</v>
      </c>
      <c r="J584" t="str">
        <f>_xlfn.XLOOKUP(D584,products!$A$1:$A$49,products!$C$1:$C$49,,0)</f>
        <v>D</v>
      </c>
      <c r="K584" s="4">
        <f>_xlfn.XLOOKUP(D584,products!$A$1:$A$49,products!$D$1:$D$49,,0)</f>
        <v>1</v>
      </c>
      <c r="L584" s="10">
        <f>_xlfn.XLOOKUP(orders!D584,products!$A$1:$A$49,products!$E$1:$E$49,,0)</f>
        <v>12.15</v>
      </c>
      <c r="M584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 = 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_xlfn.XLOOKUP(D585,products!$A$1:$A$49,products!$B$1:$B$49,,0)</f>
        <v>Rob</v>
      </c>
      <c r="J585" t="str">
        <f>_xlfn.XLOOKUP(D585,products!$A$1:$A$49,products!$C$1:$C$49,,0)</f>
        <v>L</v>
      </c>
      <c r="K585" s="4">
        <f>_xlfn.XLOOKUP(D585,products!$A$1:$A$49,products!$D$1:$D$49,,0)</f>
        <v>0.2</v>
      </c>
      <c r="L585" s="10">
        <f>_xlfn.XLOOKUP(orders!D585,products!$A$1:$A$49,products!$E$1:$E$49,,0)</f>
        <v>3.5849999999999995</v>
      </c>
      <c r="M58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 = 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_xlfn.XLOOKUP(D586,products!$A$1:$A$49,products!$B$1:$B$49,,0)</f>
        <v>Rob</v>
      </c>
      <c r="J586" t="str">
        <f>_xlfn.XLOOKUP(D586,products!$A$1:$A$49,products!$C$1:$C$49,,0)</f>
        <v>L</v>
      </c>
      <c r="K586" s="4">
        <f>_xlfn.XLOOKUP(D586,products!$A$1:$A$49,products!$D$1:$D$49,,0)</f>
        <v>0.2</v>
      </c>
      <c r="L586" s="10">
        <f>_xlfn.XLOOKUP(orders!D586,products!$A$1:$A$49,products!$E$1:$E$49,,0)</f>
        <v>3.5849999999999995</v>
      </c>
      <c r="M586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 = 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_xlfn.XLOOKUP(D587,products!$A$1:$A$49,products!$B$1:$B$49,,0)</f>
        <v>Exc</v>
      </c>
      <c r="J587" t="str">
        <f>_xlfn.XLOOKUP(D587,products!$A$1:$A$49,products!$C$1:$C$49,,0)</f>
        <v>M</v>
      </c>
      <c r="K587" s="4">
        <f>_xlfn.XLOOKUP(D587,products!$A$1:$A$49,products!$D$1:$D$49,,0)</f>
        <v>0.5</v>
      </c>
      <c r="L587" s="10">
        <f>_xlfn.XLOOKUP(orders!D587,products!$A$1:$A$49,products!$E$1:$E$49,,0)</f>
        <v>8.25</v>
      </c>
      <c r="M587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 = 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_xlfn.XLOOKUP(D588,products!$A$1:$A$49,products!$B$1:$B$49,,0)</f>
        <v>Rob</v>
      </c>
      <c r="J588" t="str">
        <f>_xlfn.XLOOKUP(D588,products!$A$1:$A$49,products!$C$1:$C$49,,0)</f>
        <v>L</v>
      </c>
      <c r="K588" s="4">
        <f>_xlfn.XLOOKUP(D588,products!$A$1:$A$49,products!$D$1:$D$49,,0)</f>
        <v>2.5</v>
      </c>
      <c r="L588" s="10">
        <f>_xlfn.XLOOKUP(orders!D588,products!$A$1:$A$49,products!$E$1:$E$49,,0)</f>
        <v>27.484999999999996</v>
      </c>
      <c r="M588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 = 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_xlfn.XLOOKUP(D589,products!$A$1:$A$49,products!$B$1:$B$49,,0)</f>
        <v>Lib</v>
      </c>
      <c r="J589" t="str">
        <f>_xlfn.XLOOKUP(D589,products!$A$1:$A$49,products!$C$1:$C$49,,0)</f>
        <v>D</v>
      </c>
      <c r="K589" s="4">
        <f>_xlfn.XLOOKUP(D589,products!$A$1:$A$49,products!$D$1:$D$49,,0)</f>
        <v>0.5</v>
      </c>
      <c r="L589" s="10">
        <f>_xlfn.XLOOKUP(orders!D589,products!$A$1:$A$49,products!$E$1:$E$49,,0)</f>
        <v>7.77</v>
      </c>
      <c r="M589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 = 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_xlfn.XLOOKUP(D590,products!$A$1:$A$49,products!$B$1:$B$49,,0)</f>
        <v>Rob</v>
      </c>
      <c r="J590" t="str">
        <f>_xlfn.XLOOKUP(D590,products!$A$1:$A$49,products!$C$1:$C$49,,0)</f>
        <v>M</v>
      </c>
      <c r="K590" s="4">
        <f>_xlfn.XLOOKUP(D590,products!$A$1:$A$49,products!$D$1:$D$49,,0)</f>
        <v>0.5</v>
      </c>
      <c r="L590" s="10">
        <f>_xlfn.XLOOKUP(orders!D590,products!$A$1:$A$49,products!$E$1:$E$49,,0)</f>
        <v>5.97</v>
      </c>
      <c r="M590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 = 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_xlfn.XLOOKUP(D591,products!$A$1:$A$49,products!$B$1:$B$49,,0)</f>
        <v>Exc</v>
      </c>
      <c r="J591" t="str">
        <f>_xlfn.XLOOKUP(D591,products!$A$1:$A$49,products!$C$1:$C$49,,0)</f>
        <v>L</v>
      </c>
      <c r="K591" s="4">
        <f>_xlfn.XLOOKUP(D591,products!$A$1:$A$49,products!$D$1:$D$49,,0)</f>
        <v>2.5</v>
      </c>
      <c r="L591" s="10">
        <f>_xlfn.XLOOKUP(orders!D591,products!$A$1:$A$49,products!$E$1:$E$49,,0)</f>
        <v>34.154999999999994</v>
      </c>
      <c r="M591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 = 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_xlfn.XLOOKUP(D592,products!$A$1:$A$49,products!$B$1:$B$49,,0)</f>
        <v>Exc</v>
      </c>
      <c r="J592" t="str">
        <f>_xlfn.XLOOKUP(D592,products!$A$1:$A$49,products!$C$1:$C$49,,0)</f>
        <v>M</v>
      </c>
      <c r="K592" s="4">
        <f>_xlfn.XLOOKUP(D592,products!$A$1:$A$49,products!$D$1:$D$49,,0)</f>
        <v>2.5</v>
      </c>
      <c r="L592" s="10">
        <f>_xlfn.XLOOKUP(orders!D592,products!$A$1:$A$49,products!$E$1:$E$49,,0)</f>
        <v>31.624999999999996</v>
      </c>
      <c r="M592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 = 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_xlfn.XLOOKUP(D593,products!$A$1:$A$49,products!$B$1:$B$49,,0)</f>
        <v>Rob</v>
      </c>
      <c r="J593" t="str">
        <f>_xlfn.XLOOKUP(D593,products!$A$1:$A$49,products!$C$1:$C$49,,0)</f>
        <v>D</v>
      </c>
      <c r="K593" s="4">
        <f>_xlfn.XLOOKUP(D593,products!$A$1:$A$49,products!$D$1:$D$49,,0)</f>
        <v>0.2</v>
      </c>
      <c r="L593" s="10">
        <f>_xlfn.XLOOKUP(orders!D593,products!$A$1:$A$49,products!$E$1:$E$49,,0)</f>
        <v>2.6849999999999996</v>
      </c>
      <c r="M593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 = 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_xlfn.XLOOKUP(D594,products!$A$1:$A$49,products!$B$1:$B$49,,0)</f>
        <v>Ara</v>
      </c>
      <c r="J594" t="str">
        <f>_xlfn.XLOOKUP(D594,products!$A$1:$A$49,products!$C$1:$C$49,,0)</f>
        <v>M</v>
      </c>
      <c r="K594" s="4">
        <f>_xlfn.XLOOKUP(D594,products!$A$1:$A$49,products!$D$1:$D$49,,0)</f>
        <v>2.5</v>
      </c>
      <c r="L594" s="10">
        <f>_xlfn.XLOOKUP(orders!D594,products!$A$1:$A$49,products!$E$1:$E$49,,0)</f>
        <v>25.874999999999996</v>
      </c>
      <c r="M594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 = 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_xlfn.XLOOKUP(D595,products!$A$1:$A$49,products!$B$1:$B$49,,0)</f>
        <v>Exc</v>
      </c>
      <c r="J595" t="str">
        <f>_xlfn.XLOOKUP(D595,products!$A$1:$A$49,products!$C$1:$C$49,,0)</f>
        <v>D</v>
      </c>
      <c r="K595" s="4">
        <f>_xlfn.XLOOKUP(D595,products!$A$1:$A$49,products!$D$1:$D$49,,0)</f>
        <v>2.5</v>
      </c>
      <c r="L595" s="10">
        <f>_xlfn.XLOOKUP(orders!D595,products!$A$1:$A$49,products!$E$1:$E$49,,0)</f>
        <v>27.945</v>
      </c>
      <c r="M59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 = 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_xlfn.XLOOKUP(D596,products!$A$1:$A$49,products!$B$1:$B$49,,0)</f>
        <v>Ara</v>
      </c>
      <c r="J596" t="str">
        <f>_xlfn.XLOOKUP(D596,products!$A$1:$A$49,products!$C$1:$C$49,,0)</f>
        <v>L</v>
      </c>
      <c r="K596" s="4">
        <f>_xlfn.XLOOKUP(D596,products!$A$1:$A$49,products!$D$1:$D$49,,0)</f>
        <v>2.5</v>
      </c>
      <c r="L596" s="10">
        <f>_xlfn.XLOOKUP(orders!D596,products!$A$1:$A$49,products!$E$1:$E$49,,0)</f>
        <v>29.784999999999997</v>
      </c>
      <c r="M596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 = 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_xlfn.XLOOKUP(D597,products!$A$1:$A$49,products!$B$1:$B$49,,0)</f>
        <v>Exc</v>
      </c>
      <c r="J597" t="str">
        <f>_xlfn.XLOOKUP(D597,products!$A$1:$A$49,products!$C$1:$C$49,,0)</f>
        <v>L</v>
      </c>
      <c r="K597" s="4">
        <f>_xlfn.XLOOKUP(D597,products!$A$1:$A$49,products!$D$1:$D$49,,0)</f>
        <v>1</v>
      </c>
      <c r="L597" s="10">
        <f>_xlfn.XLOOKUP(orders!D597,products!$A$1:$A$49,products!$E$1:$E$49,,0)</f>
        <v>14.85</v>
      </c>
      <c r="M597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 = 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_xlfn.XLOOKUP(D598,products!$A$1:$A$49,products!$B$1:$B$49,,0)</f>
        <v>Ara</v>
      </c>
      <c r="J598" t="str">
        <f>_xlfn.XLOOKUP(D598,products!$A$1:$A$49,products!$C$1:$C$49,,0)</f>
        <v>M</v>
      </c>
      <c r="K598" s="4">
        <f>_xlfn.XLOOKUP(D598,products!$A$1:$A$49,products!$D$1:$D$49,,0)</f>
        <v>0.5</v>
      </c>
      <c r="L598" s="10">
        <f>_xlfn.XLOOKUP(orders!D598,products!$A$1:$A$49,products!$E$1:$E$49,,0)</f>
        <v>6.75</v>
      </c>
      <c r="M598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 = 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_xlfn.XLOOKUP(D599,products!$A$1:$A$49,products!$B$1:$B$49,,0)</f>
        <v>Lib</v>
      </c>
      <c r="J599" t="str">
        <f>_xlfn.XLOOKUP(D599,products!$A$1:$A$49,products!$C$1:$C$49,,0)</f>
        <v>L</v>
      </c>
      <c r="K599" s="4">
        <f>_xlfn.XLOOKUP(D599,products!$A$1:$A$49,products!$D$1:$D$49,,0)</f>
        <v>2.5</v>
      </c>
      <c r="L599" s="10">
        <f>_xlfn.XLOOKUP(orders!D599,products!$A$1:$A$49,products!$E$1:$E$49,,0)</f>
        <v>36.454999999999998</v>
      </c>
      <c r="M599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 = 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_xlfn.XLOOKUP(D600,products!$A$1:$A$49,products!$B$1:$B$49,,0)</f>
        <v>Rob</v>
      </c>
      <c r="J600" t="str">
        <f>_xlfn.XLOOKUP(D600,products!$A$1:$A$49,products!$C$1:$C$49,,0)</f>
        <v>M</v>
      </c>
      <c r="K600" s="4">
        <f>_xlfn.XLOOKUP(D600,products!$A$1:$A$49,products!$D$1:$D$49,,0)</f>
        <v>0.2</v>
      </c>
      <c r="L600" s="10">
        <f>_xlfn.XLOOKUP(orders!D600,products!$A$1:$A$49,products!$E$1:$E$49,,0)</f>
        <v>2.9849999999999999</v>
      </c>
      <c r="M600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 = 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_xlfn.XLOOKUP(D601,products!$A$1:$A$49,products!$B$1:$B$49,,0)</f>
        <v>Ara</v>
      </c>
      <c r="J601" t="str">
        <f>_xlfn.XLOOKUP(D601,products!$A$1:$A$49,products!$C$1:$C$49,,0)</f>
        <v>D</v>
      </c>
      <c r="K601" s="4">
        <f>_xlfn.XLOOKUP(D601,products!$A$1:$A$49,products!$D$1:$D$49,,0)</f>
        <v>0.2</v>
      </c>
      <c r="L601" s="10">
        <f>_xlfn.XLOOKUP(orders!D601,products!$A$1:$A$49,products!$E$1:$E$49,,0)</f>
        <v>2.9849999999999999</v>
      </c>
      <c r="M601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 = 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_xlfn.XLOOKUP(D602,products!$A$1:$A$49,products!$B$1:$B$49,,0)</f>
        <v>Lib</v>
      </c>
      <c r="J602" t="str">
        <f>_xlfn.XLOOKUP(D602,products!$A$1:$A$49,products!$C$1:$C$49,,0)</f>
        <v>D</v>
      </c>
      <c r="K602" s="4">
        <f>_xlfn.XLOOKUP(D602,products!$A$1:$A$49,products!$D$1:$D$49,,0)</f>
        <v>0.5</v>
      </c>
      <c r="L602" s="10">
        <f>_xlfn.XLOOKUP(orders!D602,products!$A$1:$A$49,products!$E$1:$E$49,,0)</f>
        <v>7.77</v>
      </c>
      <c r="M602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 = 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_xlfn.XLOOKUP(D603,products!$A$1:$A$49,products!$B$1:$B$49,,0)</f>
        <v>Rob</v>
      </c>
      <c r="J603" t="str">
        <f>_xlfn.XLOOKUP(D603,products!$A$1:$A$49,products!$C$1:$C$49,,0)</f>
        <v>L</v>
      </c>
      <c r="K603" s="4">
        <f>_xlfn.XLOOKUP(D603,products!$A$1:$A$49,products!$D$1:$D$49,,0)</f>
        <v>2.5</v>
      </c>
      <c r="L603" s="10">
        <f>_xlfn.XLOOKUP(orders!D603,products!$A$1:$A$49,products!$E$1:$E$49,,0)</f>
        <v>27.484999999999996</v>
      </c>
      <c r="M603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 = 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_xlfn.XLOOKUP(D604,products!$A$1:$A$49,products!$B$1:$B$49,,0)</f>
        <v>Exc</v>
      </c>
      <c r="J604" t="str">
        <f>_xlfn.XLOOKUP(D604,products!$A$1:$A$49,products!$C$1:$C$49,,0)</f>
        <v>L</v>
      </c>
      <c r="K604" s="4">
        <f>_xlfn.XLOOKUP(D604,products!$A$1:$A$49,products!$D$1:$D$49,,0)</f>
        <v>0.2</v>
      </c>
      <c r="L604" s="10">
        <f>_xlfn.XLOOKUP(orders!D604,products!$A$1:$A$49,products!$E$1:$E$49,,0)</f>
        <v>4.4550000000000001</v>
      </c>
      <c r="M604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 = 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_xlfn.XLOOKUP(D605,products!$A$1:$A$49,products!$B$1:$B$49,,0)</f>
        <v>Rob</v>
      </c>
      <c r="J605" t="str">
        <f>_xlfn.XLOOKUP(D605,products!$A$1:$A$49,products!$C$1:$C$49,,0)</f>
        <v>M</v>
      </c>
      <c r="K605" s="4">
        <f>_xlfn.XLOOKUP(D605,products!$A$1:$A$49,products!$D$1:$D$49,,0)</f>
        <v>0.2</v>
      </c>
      <c r="L605" s="10">
        <f>_xlfn.XLOOKUP(orders!D605,products!$A$1:$A$49,products!$E$1:$E$49,,0)</f>
        <v>2.9849999999999999</v>
      </c>
      <c r="M60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 = 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_xlfn.XLOOKUP(D606,products!$A$1:$A$49,products!$B$1:$B$49,,0)</f>
        <v>Lib</v>
      </c>
      <c r="J606" t="str">
        <f>_xlfn.XLOOKUP(D606,products!$A$1:$A$49,products!$C$1:$C$49,,0)</f>
        <v>D</v>
      </c>
      <c r="K606" s="4">
        <f>_xlfn.XLOOKUP(D606,products!$A$1:$A$49,products!$D$1:$D$49,,0)</f>
        <v>2.5</v>
      </c>
      <c r="L606" s="10">
        <f>_xlfn.XLOOKUP(orders!D606,products!$A$1:$A$49,products!$E$1:$E$49,,0)</f>
        <v>29.784999999999997</v>
      </c>
      <c r="M606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 = 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_xlfn.XLOOKUP(D607,products!$A$1:$A$49,products!$B$1:$B$49,,0)</f>
        <v>Ara</v>
      </c>
      <c r="J607" t="str">
        <f>_xlfn.XLOOKUP(D607,products!$A$1:$A$49,products!$C$1:$C$49,,0)</f>
        <v>L</v>
      </c>
      <c r="K607" s="4">
        <f>_xlfn.XLOOKUP(D607,products!$A$1:$A$49,products!$D$1:$D$49,,0)</f>
        <v>2.5</v>
      </c>
      <c r="L607" s="10">
        <f>_xlfn.XLOOKUP(orders!D607,products!$A$1:$A$49,products!$E$1:$E$49,,0)</f>
        <v>29.784999999999997</v>
      </c>
      <c r="M607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 = 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_xlfn.XLOOKUP(D608,products!$A$1:$A$49,products!$B$1:$B$49,,0)</f>
        <v>Lib</v>
      </c>
      <c r="J608" t="str">
        <f>_xlfn.XLOOKUP(D608,products!$A$1:$A$49,products!$C$1:$C$49,,0)</f>
        <v>L</v>
      </c>
      <c r="K608" s="4">
        <f>_xlfn.XLOOKUP(D608,products!$A$1:$A$49,products!$D$1:$D$49,,0)</f>
        <v>2.5</v>
      </c>
      <c r="L608" s="10">
        <f>_xlfn.XLOOKUP(orders!D608,products!$A$1:$A$49,products!$E$1:$E$49,,0)</f>
        <v>36.454999999999998</v>
      </c>
      <c r="M608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 = 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_xlfn.XLOOKUP(D609,products!$A$1:$A$49,products!$B$1:$B$49,,0)</f>
        <v>Exc</v>
      </c>
      <c r="J609" t="str">
        <f>_xlfn.XLOOKUP(D609,products!$A$1:$A$49,products!$C$1:$C$49,,0)</f>
        <v>D</v>
      </c>
      <c r="K609" s="4">
        <f>_xlfn.XLOOKUP(D609,products!$A$1:$A$49,products!$D$1:$D$49,,0)</f>
        <v>0.2</v>
      </c>
      <c r="L609" s="10">
        <f>_xlfn.XLOOKUP(orders!D609,products!$A$1:$A$49,products!$E$1:$E$49,,0)</f>
        <v>3.645</v>
      </c>
      <c r="M609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 = 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_xlfn.XLOOKUP(D610,products!$A$1:$A$49,products!$B$1:$B$49,,0)</f>
        <v>Exc</v>
      </c>
      <c r="J610" t="str">
        <f>_xlfn.XLOOKUP(D610,products!$A$1:$A$49,products!$C$1:$C$49,,0)</f>
        <v>D</v>
      </c>
      <c r="K610" s="4">
        <f>_xlfn.XLOOKUP(D610,products!$A$1:$A$49,products!$D$1:$D$49,,0)</f>
        <v>2.5</v>
      </c>
      <c r="L610" s="10">
        <f>_xlfn.XLOOKUP(orders!D610,products!$A$1:$A$49,products!$E$1:$E$49,,0)</f>
        <v>27.945</v>
      </c>
      <c r="M610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 = 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_xlfn.XLOOKUP(D611,products!$A$1:$A$49,products!$B$1:$B$49,,0)</f>
        <v>Lib</v>
      </c>
      <c r="J611" t="str">
        <f>_xlfn.XLOOKUP(D611,products!$A$1:$A$49,products!$C$1:$C$49,,0)</f>
        <v>M</v>
      </c>
      <c r="K611" s="4">
        <f>_xlfn.XLOOKUP(D611,products!$A$1:$A$49,products!$D$1:$D$49,,0)</f>
        <v>0.2</v>
      </c>
      <c r="L611" s="10">
        <f>_xlfn.XLOOKUP(orders!D611,products!$A$1:$A$49,products!$E$1:$E$49,,0)</f>
        <v>4.3650000000000002</v>
      </c>
      <c r="M611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 = 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_xlfn.XLOOKUP(D612,products!$A$1:$A$49,products!$B$1:$B$49,,0)</f>
        <v>Rob</v>
      </c>
      <c r="J612" t="str">
        <f>_xlfn.XLOOKUP(D612,products!$A$1:$A$49,products!$C$1:$C$49,,0)</f>
        <v>M</v>
      </c>
      <c r="K612" s="4">
        <f>_xlfn.XLOOKUP(D612,products!$A$1:$A$49,products!$D$1:$D$49,,0)</f>
        <v>1</v>
      </c>
      <c r="L612" s="10">
        <f>_xlfn.XLOOKUP(orders!D612,products!$A$1:$A$49,products!$E$1:$E$49,,0)</f>
        <v>9.9499999999999993</v>
      </c>
      <c r="M612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 = 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_xlfn.XLOOKUP(D613,products!$A$1:$A$49,products!$B$1:$B$49,,0)</f>
        <v>Exc</v>
      </c>
      <c r="J613" t="str">
        <f>_xlfn.XLOOKUP(D613,products!$A$1:$A$49,products!$C$1:$C$49,,0)</f>
        <v>L</v>
      </c>
      <c r="K613" s="4">
        <f>_xlfn.XLOOKUP(D613,products!$A$1:$A$49,products!$D$1:$D$49,,0)</f>
        <v>2.5</v>
      </c>
      <c r="L613" s="10">
        <f>_xlfn.XLOOKUP(orders!D613,products!$A$1:$A$49,products!$E$1:$E$49,,0)</f>
        <v>34.154999999999994</v>
      </c>
      <c r="M613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 = 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_xlfn.XLOOKUP(D614,products!$A$1:$A$49,products!$B$1:$B$49,,0)</f>
        <v>Ara</v>
      </c>
      <c r="J614" t="str">
        <f>_xlfn.XLOOKUP(D614,products!$A$1:$A$49,products!$C$1:$C$49,,0)</f>
        <v>M</v>
      </c>
      <c r="K614" s="4">
        <f>_xlfn.XLOOKUP(D614,products!$A$1:$A$49,products!$D$1:$D$49,,0)</f>
        <v>0.2</v>
      </c>
      <c r="L614" s="10">
        <f>_xlfn.XLOOKUP(orders!D614,products!$A$1:$A$49,products!$E$1:$E$49,,0)</f>
        <v>3.375</v>
      </c>
      <c r="M614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 = 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_xlfn.XLOOKUP(D615,products!$A$1:$A$49,products!$B$1:$B$49,,0)</f>
        <v>Rob</v>
      </c>
      <c r="J615" t="str">
        <f>_xlfn.XLOOKUP(D615,products!$A$1:$A$49,products!$C$1:$C$49,,0)</f>
        <v>M</v>
      </c>
      <c r="K615" s="4">
        <f>_xlfn.XLOOKUP(D615,products!$A$1:$A$49,products!$D$1:$D$49,,0)</f>
        <v>0.5</v>
      </c>
      <c r="L615" s="10">
        <f>_xlfn.XLOOKUP(orders!D615,products!$A$1:$A$49,products!$E$1:$E$49,,0)</f>
        <v>5.97</v>
      </c>
      <c r="M61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 = 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_xlfn.XLOOKUP(D616,products!$A$1:$A$49,products!$B$1:$B$49,,0)</f>
        <v>Rob</v>
      </c>
      <c r="J616" t="str">
        <f>_xlfn.XLOOKUP(D616,products!$A$1:$A$49,products!$C$1:$C$49,,0)</f>
        <v>M</v>
      </c>
      <c r="K616" s="4">
        <f>_xlfn.XLOOKUP(D616,products!$A$1:$A$49,products!$D$1:$D$49,,0)</f>
        <v>0.5</v>
      </c>
      <c r="L616" s="10">
        <f>_xlfn.XLOOKUP(orders!D616,products!$A$1:$A$49,products!$E$1:$E$49,,0)</f>
        <v>5.97</v>
      </c>
      <c r="M616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 = 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_xlfn.XLOOKUP(D617,products!$A$1:$A$49,products!$B$1:$B$49,,0)</f>
        <v>Lib</v>
      </c>
      <c r="J617" t="str">
        <f>_xlfn.XLOOKUP(D617,products!$A$1:$A$49,products!$C$1:$C$49,,0)</f>
        <v>L</v>
      </c>
      <c r="K617" s="4">
        <f>_xlfn.XLOOKUP(D617,products!$A$1:$A$49,products!$D$1:$D$49,,0)</f>
        <v>2.5</v>
      </c>
      <c r="L617" s="10">
        <f>_xlfn.XLOOKUP(orders!D617,products!$A$1:$A$49,products!$E$1:$E$49,,0)</f>
        <v>36.454999999999998</v>
      </c>
      <c r="M617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 = 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_xlfn.XLOOKUP(D618,products!$A$1:$A$49,products!$B$1:$B$49,,0)</f>
        <v>Exc</v>
      </c>
      <c r="J618" t="str">
        <f>_xlfn.XLOOKUP(D618,products!$A$1:$A$49,products!$C$1:$C$49,,0)</f>
        <v>M</v>
      </c>
      <c r="K618" s="4">
        <f>_xlfn.XLOOKUP(D618,products!$A$1:$A$49,products!$D$1:$D$49,,0)</f>
        <v>2.5</v>
      </c>
      <c r="L618" s="10">
        <f>_xlfn.XLOOKUP(orders!D618,products!$A$1:$A$49,products!$E$1:$E$49,,0)</f>
        <v>31.624999999999996</v>
      </c>
      <c r="M618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 = 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_xlfn.XLOOKUP(D619,products!$A$1:$A$49,products!$B$1:$B$49,,0)</f>
        <v>Lib</v>
      </c>
      <c r="J619" t="str">
        <f>_xlfn.XLOOKUP(D619,products!$A$1:$A$49,products!$C$1:$C$49,,0)</f>
        <v>M</v>
      </c>
      <c r="K619" s="4">
        <f>_xlfn.XLOOKUP(D619,products!$A$1:$A$49,products!$D$1:$D$49,,0)</f>
        <v>2.5</v>
      </c>
      <c r="L619" s="10">
        <f>_xlfn.XLOOKUP(orders!D619,products!$A$1:$A$49,products!$E$1:$E$49,,0)</f>
        <v>33.464999999999996</v>
      </c>
      <c r="M619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 = 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_xlfn.XLOOKUP(D620,products!$A$1:$A$49,products!$B$1:$B$49,,0)</f>
        <v>Exc</v>
      </c>
      <c r="J620" t="str">
        <f>_xlfn.XLOOKUP(D620,products!$A$1:$A$49,products!$C$1:$C$49,,0)</f>
        <v>D</v>
      </c>
      <c r="K620" s="4">
        <f>_xlfn.XLOOKUP(D620,products!$A$1:$A$49,products!$D$1:$D$49,,0)</f>
        <v>1</v>
      </c>
      <c r="L620" s="10">
        <f>_xlfn.XLOOKUP(orders!D620,products!$A$1:$A$49,products!$E$1:$E$49,,0)</f>
        <v>12.15</v>
      </c>
      <c r="M620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 = 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_xlfn.XLOOKUP(D621,products!$A$1:$A$49,products!$B$1:$B$49,,0)</f>
        <v>Lib</v>
      </c>
      <c r="J621" t="str">
        <f>_xlfn.XLOOKUP(D621,products!$A$1:$A$49,products!$C$1:$C$49,,0)</f>
        <v>D</v>
      </c>
      <c r="K621" s="4">
        <f>_xlfn.XLOOKUP(D621,products!$A$1:$A$49,products!$D$1:$D$49,,0)</f>
        <v>0.5</v>
      </c>
      <c r="L621" s="10">
        <f>_xlfn.XLOOKUP(orders!D621,products!$A$1:$A$49,products!$E$1:$E$49,,0)</f>
        <v>7.77</v>
      </c>
      <c r="M621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 = 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_xlfn.XLOOKUP(D622,products!$A$1:$A$49,products!$B$1:$B$49,,0)</f>
        <v>Ara</v>
      </c>
      <c r="J622" t="str">
        <f>_xlfn.XLOOKUP(D622,products!$A$1:$A$49,products!$C$1:$C$49,,0)</f>
        <v>M</v>
      </c>
      <c r="K622" s="4">
        <f>_xlfn.XLOOKUP(D622,products!$A$1:$A$49,products!$D$1:$D$49,,0)</f>
        <v>0.2</v>
      </c>
      <c r="L622" s="10">
        <f>_xlfn.XLOOKUP(orders!D622,products!$A$1:$A$49,products!$E$1:$E$49,,0)</f>
        <v>3.375</v>
      </c>
      <c r="M622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 = 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_xlfn.XLOOKUP(D623,products!$A$1:$A$49,products!$B$1:$B$49,,0)</f>
        <v>Ara</v>
      </c>
      <c r="J623" t="str">
        <f>_xlfn.XLOOKUP(D623,products!$A$1:$A$49,products!$C$1:$C$49,,0)</f>
        <v>L</v>
      </c>
      <c r="K623" s="4">
        <f>_xlfn.XLOOKUP(D623,products!$A$1:$A$49,products!$D$1:$D$49,,0)</f>
        <v>1</v>
      </c>
      <c r="L623" s="10">
        <f>_xlfn.XLOOKUP(orders!D623,products!$A$1:$A$49,products!$E$1:$E$49,,0)</f>
        <v>12.95</v>
      </c>
      <c r="M623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 = 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_xlfn.XLOOKUP(D624,products!$A$1:$A$49,products!$B$1:$B$49,,0)</f>
        <v>Lib</v>
      </c>
      <c r="J624" t="str">
        <f>_xlfn.XLOOKUP(D624,products!$A$1:$A$49,products!$C$1:$C$49,,0)</f>
        <v>M</v>
      </c>
      <c r="K624" s="4">
        <f>_xlfn.XLOOKUP(D624,products!$A$1:$A$49,products!$D$1:$D$49,,0)</f>
        <v>2.5</v>
      </c>
      <c r="L624" s="10">
        <f>_xlfn.XLOOKUP(orders!D624,products!$A$1:$A$49,products!$E$1:$E$49,,0)</f>
        <v>33.464999999999996</v>
      </c>
      <c r="M624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 = 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_xlfn.XLOOKUP(D625,products!$A$1:$A$49,products!$B$1:$B$49,,0)</f>
        <v>Exc</v>
      </c>
      <c r="J625" t="str">
        <f>_xlfn.XLOOKUP(D625,products!$A$1:$A$49,products!$C$1:$C$49,,0)</f>
        <v>D</v>
      </c>
      <c r="K625" s="4">
        <f>_xlfn.XLOOKUP(D625,products!$A$1:$A$49,products!$D$1:$D$49,,0)</f>
        <v>1</v>
      </c>
      <c r="L625" s="10">
        <f>_xlfn.XLOOKUP(orders!D625,products!$A$1:$A$49,products!$E$1:$E$49,,0)</f>
        <v>12.15</v>
      </c>
      <c r="M62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 = 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_xlfn.XLOOKUP(D626,products!$A$1:$A$49,products!$B$1:$B$49,,0)</f>
        <v>Exc</v>
      </c>
      <c r="J626" t="str">
        <f>_xlfn.XLOOKUP(D626,products!$A$1:$A$49,products!$C$1:$C$49,,0)</f>
        <v>M</v>
      </c>
      <c r="K626" s="4">
        <f>_xlfn.XLOOKUP(D626,products!$A$1:$A$49,products!$D$1:$D$49,,0)</f>
        <v>2.5</v>
      </c>
      <c r="L626" s="10">
        <f>_xlfn.XLOOKUP(orders!D626,products!$A$1:$A$49,products!$E$1:$E$49,,0)</f>
        <v>31.624999999999996</v>
      </c>
      <c r="M626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 = 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_xlfn.XLOOKUP(D627,products!$A$1:$A$49,products!$B$1:$B$49,,0)</f>
        <v>Rob</v>
      </c>
      <c r="J627" t="str">
        <f>_xlfn.XLOOKUP(D627,products!$A$1:$A$49,products!$C$1:$C$49,,0)</f>
        <v>L</v>
      </c>
      <c r="K627" s="4">
        <f>_xlfn.XLOOKUP(D627,products!$A$1:$A$49,products!$D$1:$D$49,,0)</f>
        <v>0.5</v>
      </c>
      <c r="L627" s="10">
        <f>_xlfn.XLOOKUP(orders!D627,products!$A$1:$A$49,products!$E$1:$E$49,,0)</f>
        <v>7.169999999999999</v>
      </c>
      <c r="M627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 = 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_xlfn.XLOOKUP(D628,products!$A$1:$A$49,products!$B$1:$B$49,,0)</f>
        <v>Ara</v>
      </c>
      <c r="J628" t="str">
        <f>_xlfn.XLOOKUP(D628,products!$A$1:$A$49,products!$C$1:$C$49,,0)</f>
        <v>M</v>
      </c>
      <c r="K628" s="4">
        <f>_xlfn.XLOOKUP(D628,products!$A$1:$A$49,products!$D$1:$D$49,,0)</f>
        <v>2.5</v>
      </c>
      <c r="L628" s="10">
        <f>_xlfn.XLOOKUP(orders!D628,products!$A$1:$A$49,products!$E$1:$E$49,,0)</f>
        <v>25.874999999999996</v>
      </c>
      <c r="M628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 = 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_xlfn.XLOOKUP(D629,products!$A$1:$A$49,products!$B$1:$B$49,,0)</f>
        <v>Exc</v>
      </c>
      <c r="J629" t="str">
        <f>_xlfn.XLOOKUP(D629,products!$A$1:$A$49,products!$C$1:$C$49,,0)</f>
        <v>M</v>
      </c>
      <c r="K629" s="4">
        <f>_xlfn.XLOOKUP(D629,products!$A$1:$A$49,products!$D$1:$D$49,,0)</f>
        <v>2.5</v>
      </c>
      <c r="L629" s="10">
        <f>_xlfn.XLOOKUP(orders!D629,products!$A$1:$A$49,products!$E$1:$E$49,,0)</f>
        <v>31.624999999999996</v>
      </c>
      <c r="M629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 = 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_xlfn.XLOOKUP(D630,products!$A$1:$A$49,products!$B$1:$B$49,,0)</f>
        <v>Exc</v>
      </c>
      <c r="J630" t="str">
        <f>_xlfn.XLOOKUP(D630,products!$A$1:$A$49,products!$C$1:$C$49,,0)</f>
        <v>L</v>
      </c>
      <c r="K630" s="4">
        <f>_xlfn.XLOOKUP(D630,products!$A$1:$A$49,products!$D$1:$D$49,,0)</f>
        <v>0.2</v>
      </c>
      <c r="L630" s="10">
        <f>_xlfn.XLOOKUP(orders!D630,products!$A$1:$A$49,products!$E$1:$E$49,,0)</f>
        <v>4.4550000000000001</v>
      </c>
      <c r="M630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 = 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_xlfn.XLOOKUP(D631,products!$A$1:$A$49,products!$B$1:$B$49,,0)</f>
        <v>Lib</v>
      </c>
      <c r="J631" t="str">
        <f>_xlfn.XLOOKUP(D631,products!$A$1:$A$49,products!$C$1:$C$49,,0)</f>
        <v>D</v>
      </c>
      <c r="K631" s="4">
        <f>_xlfn.XLOOKUP(D631,products!$A$1:$A$49,products!$D$1:$D$49,,0)</f>
        <v>0.5</v>
      </c>
      <c r="L631" s="10">
        <f>_xlfn.XLOOKUP(orders!D631,products!$A$1:$A$49,products!$E$1:$E$49,,0)</f>
        <v>7.77</v>
      </c>
      <c r="M631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 = 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_xlfn.XLOOKUP(D632,products!$A$1:$A$49,products!$B$1:$B$49,,0)</f>
        <v>Ara</v>
      </c>
      <c r="J632" t="str">
        <f>_xlfn.XLOOKUP(D632,products!$A$1:$A$49,products!$C$1:$C$49,,0)</f>
        <v>D</v>
      </c>
      <c r="K632" s="4">
        <f>_xlfn.XLOOKUP(D632,products!$A$1:$A$49,products!$D$1:$D$49,,0)</f>
        <v>0.2</v>
      </c>
      <c r="L632" s="10">
        <f>_xlfn.XLOOKUP(orders!D632,products!$A$1:$A$49,products!$E$1:$E$49,,0)</f>
        <v>2.9849999999999999</v>
      </c>
      <c r="M632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 = 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_xlfn.XLOOKUP(D633,products!$A$1:$A$49,products!$B$1:$B$49,,0)</f>
        <v>Rob</v>
      </c>
      <c r="J633" t="str">
        <f>_xlfn.XLOOKUP(D633,products!$A$1:$A$49,products!$C$1:$C$49,,0)</f>
        <v>D</v>
      </c>
      <c r="K633" s="4">
        <f>_xlfn.XLOOKUP(D633,products!$A$1:$A$49,products!$D$1:$D$49,,0)</f>
        <v>2.5</v>
      </c>
      <c r="L633" s="10">
        <f>_xlfn.XLOOKUP(orders!D633,products!$A$1:$A$49,products!$E$1:$E$49,,0)</f>
        <v>20.584999999999997</v>
      </c>
      <c r="M633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 = 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_xlfn.XLOOKUP(D634,products!$A$1:$A$49,products!$B$1:$B$49,,0)</f>
        <v>Exc</v>
      </c>
      <c r="J634" t="str">
        <f>_xlfn.XLOOKUP(D634,products!$A$1:$A$49,products!$C$1:$C$49,,0)</f>
        <v>L</v>
      </c>
      <c r="K634" s="4">
        <f>_xlfn.XLOOKUP(D634,products!$A$1:$A$49,products!$D$1:$D$49,,0)</f>
        <v>0.5</v>
      </c>
      <c r="L634" s="10">
        <f>_xlfn.XLOOKUP(orders!D634,products!$A$1:$A$49,products!$E$1:$E$49,,0)</f>
        <v>8.91</v>
      </c>
      <c r="M634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 = 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_xlfn.XLOOKUP(D635,products!$A$1:$A$49,products!$B$1:$B$49,,0)</f>
        <v>Rob</v>
      </c>
      <c r="J635" t="str">
        <f>_xlfn.XLOOKUP(D635,products!$A$1:$A$49,products!$C$1:$C$49,,0)</f>
        <v>L</v>
      </c>
      <c r="K635" s="4">
        <f>_xlfn.XLOOKUP(D635,products!$A$1:$A$49,products!$D$1:$D$49,,0)</f>
        <v>1</v>
      </c>
      <c r="L635" s="10">
        <f>_xlfn.XLOOKUP(orders!D635,products!$A$1:$A$49,products!$E$1:$E$49,,0)</f>
        <v>11.95</v>
      </c>
      <c r="M63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 = 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_xlfn.XLOOKUP(D636,products!$A$1:$A$49,products!$B$1:$B$49,,0)</f>
        <v>Lib</v>
      </c>
      <c r="J636" t="str">
        <f>_xlfn.XLOOKUP(D636,products!$A$1:$A$49,products!$C$1:$C$49,,0)</f>
        <v>M</v>
      </c>
      <c r="K636" s="4">
        <f>_xlfn.XLOOKUP(D636,products!$A$1:$A$49,products!$D$1:$D$49,,0)</f>
        <v>1</v>
      </c>
      <c r="L636" s="10">
        <f>_xlfn.XLOOKUP(orders!D636,products!$A$1:$A$49,products!$E$1:$E$49,,0)</f>
        <v>14.55</v>
      </c>
      <c r="M636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 = 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_xlfn.XLOOKUP(D637,products!$A$1:$A$49,products!$B$1:$B$49,,0)</f>
        <v>Exc</v>
      </c>
      <c r="J637" t="str">
        <f>_xlfn.XLOOKUP(D637,products!$A$1:$A$49,products!$C$1:$C$49,,0)</f>
        <v>L</v>
      </c>
      <c r="K637" s="4">
        <f>_xlfn.XLOOKUP(D637,products!$A$1:$A$49,products!$D$1:$D$49,,0)</f>
        <v>0.5</v>
      </c>
      <c r="L637" s="10">
        <f>_xlfn.XLOOKUP(orders!D637,products!$A$1:$A$49,products!$E$1:$E$49,,0)</f>
        <v>8.91</v>
      </c>
      <c r="M637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 = 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_xlfn.XLOOKUP(D638,products!$A$1:$A$49,products!$B$1:$B$49,,0)</f>
        <v>Lib</v>
      </c>
      <c r="J638" t="str">
        <f>_xlfn.XLOOKUP(D638,products!$A$1:$A$49,products!$C$1:$C$49,,0)</f>
        <v>L</v>
      </c>
      <c r="K638" s="4">
        <f>_xlfn.XLOOKUP(D638,products!$A$1:$A$49,products!$D$1:$D$49,,0)</f>
        <v>1</v>
      </c>
      <c r="L638" s="10">
        <f>_xlfn.XLOOKUP(orders!D638,products!$A$1:$A$49,products!$E$1:$E$49,,0)</f>
        <v>15.85</v>
      </c>
      <c r="M638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 = 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_xlfn.XLOOKUP(D639,products!$A$1:$A$49,products!$B$1:$B$49,,0)</f>
        <v>Exc</v>
      </c>
      <c r="J639" t="str">
        <f>_xlfn.XLOOKUP(D639,products!$A$1:$A$49,products!$C$1:$C$49,,0)</f>
        <v>M</v>
      </c>
      <c r="K639" s="4">
        <f>_xlfn.XLOOKUP(D639,products!$A$1:$A$49,products!$D$1:$D$49,,0)</f>
        <v>2.5</v>
      </c>
      <c r="L639" s="10">
        <f>_xlfn.XLOOKUP(orders!D639,products!$A$1:$A$49,products!$E$1:$E$49,,0)</f>
        <v>31.624999999999996</v>
      </c>
      <c r="M639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 = 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_xlfn.XLOOKUP(D640,products!$A$1:$A$49,products!$B$1:$B$49,,0)</f>
        <v>Ara</v>
      </c>
      <c r="J640" t="str">
        <f>_xlfn.XLOOKUP(D640,products!$A$1:$A$49,products!$C$1:$C$49,,0)</f>
        <v>M</v>
      </c>
      <c r="K640" s="4">
        <f>_xlfn.XLOOKUP(D640,products!$A$1:$A$49,products!$D$1:$D$49,,0)</f>
        <v>2.5</v>
      </c>
      <c r="L640" s="10">
        <f>_xlfn.XLOOKUP(orders!D640,products!$A$1:$A$49,products!$E$1:$E$49,,0)</f>
        <v>25.874999999999996</v>
      </c>
      <c r="M640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 = 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_xlfn.XLOOKUP(D641,products!$A$1:$A$49,products!$B$1:$B$49,,0)</f>
        <v>Lib</v>
      </c>
      <c r="J641" t="str">
        <f>_xlfn.XLOOKUP(D641,products!$A$1:$A$49,products!$C$1:$C$49,,0)</f>
        <v>D</v>
      </c>
      <c r="K641" s="4">
        <f>_xlfn.XLOOKUP(D641,products!$A$1:$A$49,products!$D$1:$D$49,,0)</f>
        <v>0.2</v>
      </c>
      <c r="L641" s="10">
        <f>_xlfn.XLOOKUP(orders!D641,products!$A$1:$A$49,products!$E$1:$E$49,,0)</f>
        <v>3.8849999999999998</v>
      </c>
      <c r="M641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 = 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_xlfn.XLOOKUP(D642,products!$A$1:$A$49,products!$B$1:$B$49,,0)</f>
        <v>Rob</v>
      </c>
      <c r="J642" t="str">
        <f>_xlfn.XLOOKUP(D642,products!$A$1:$A$49,products!$C$1:$C$49,,0)</f>
        <v>L</v>
      </c>
      <c r="K642" s="4">
        <f>_xlfn.XLOOKUP(D642,products!$A$1:$A$49,products!$D$1:$D$49,,0)</f>
        <v>2.5</v>
      </c>
      <c r="L642" s="10">
        <f>_xlfn.XLOOKUP(orders!D642,products!$A$1:$A$49,products!$E$1:$E$49,,0)</f>
        <v>27.484999999999996</v>
      </c>
      <c r="M642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 = 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_xlfn.XLOOKUP(D643,products!$A$1:$A$49,products!$B$1:$B$49,,0)</f>
        <v>Rob</v>
      </c>
      <c r="J643" t="str">
        <f>_xlfn.XLOOKUP(D643,products!$A$1:$A$49,products!$C$1:$C$49,,0)</f>
        <v>L</v>
      </c>
      <c r="K643" s="4">
        <f>_xlfn.XLOOKUP(D643,products!$A$1:$A$49,products!$D$1:$D$49,,0)</f>
        <v>1</v>
      </c>
      <c r="L643" s="10">
        <f>_xlfn.XLOOKUP(orders!D643,products!$A$1:$A$49,products!$E$1:$E$49,,0)</f>
        <v>11.95</v>
      </c>
      <c r="M643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 = 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_xlfn.XLOOKUP(D644,products!$A$1:$A$49,products!$B$1:$B$49,,0)</f>
        <v>Exc</v>
      </c>
      <c r="J644" t="str">
        <f>_xlfn.XLOOKUP(D644,products!$A$1:$A$49,products!$C$1:$C$49,,0)</f>
        <v>M</v>
      </c>
      <c r="K644" s="4">
        <f>_xlfn.XLOOKUP(D644,products!$A$1:$A$49,products!$D$1:$D$49,,0)</f>
        <v>0.2</v>
      </c>
      <c r="L644" s="10">
        <f>_xlfn.XLOOKUP(orders!D644,products!$A$1:$A$49,products!$E$1:$E$49,,0)</f>
        <v>4.125</v>
      </c>
      <c r="M644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 = 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_xlfn.XLOOKUP(D645,products!$A$1:$A$49,products!$B$1:$B$49,,0)</f>
        <v>Exc</v>
      </c>
      <c r="J645" t="str">
        <f>_xlfn.XLOOKUP(D645,products!$A$1:$A$49,products!$C$1:$C$49,,0)</f>
        <v>L</v>
      </c>
      <c r="K645" s="4">
        <f>_xlfn.XLOOKUP(D645,products!$A$1:$A$49,products!$D$1:$D$49,,0)</f>
        <v>2.5</v>
      </c>
      <c r="L645" s="10">
        <f>_xlfn.XLOOKUP(orders!D645,products!$A$1:$A$49,products!$E$1:$E$49,,0)</f>
        <v>34.154999999999994</v>
      </c>
      <c r="M64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 = 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_xlfn.XLOOKUP(D646,products!$A$1:$A$49,products!$B$1:$B$49,,0)</f>
        <v>Rob</v>
      </c>
      <c r="J646" t="str">
        <f>_xlfn.XLOOKUP(D646,products!$A$1:$A$49,products!$C$1:$C$49,,0)</f>
        <v>D</v>
      </c>
      <c r="K646" s="4">
        <f>_xlfn.XLOOKUP(D646,products!$A$1:$A$49,products!$D$1:$D$49,,0)</f>
        <v>2.5</v>
      </c>
      <c r="L646" s="10">
        <f>_xlfn.XLOOKUP(orders!D646,products!$A$1:$A$49,products!$E$1:$E$49,,0)</f>
        <v>20.584999999999997</v>
      </c>
      <c r="M646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 = 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_xlfn.XLOOKUP(D647,products!$A$1:$A$49,products!$B$1:$B$49,,0)</f>
        <v>Ara</v>
      </c>
      <c r="J647" t="str">
        <f>_xlfn.XLOOKUP(D647,products!$A$1:$A$49,products!$C$1:$C$49,,0)</f>
        <v>D</v>
      </c>
      <c r="K647" s="4">
        <f>_xlfn.XLOOKUP(D647,products!$A$1:$A$49,products!$D$1:$D$49,,0)</f>
        <v>2.5</v>
      </c>
      <c r="L647" s="10">
        <f>_xlfn.XLOOKUP(orders!D647,products!$A$1:$A$49,products!$E$1:$E$49,,0)</f>
        <v>22.884999999999998</v>
      </c>
      <c r="M647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 = 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_xlfn.XLOOKUP(D648,products!$A$1:$A$49,products!$B$1:$B$49,,0)</f>
        <v>Ara</v>
      </c>
      <c r="J648" t="str">
        <f>_xlfn.XLOOKUP(D648,products!$A$1:$A$49,products!$C$1:$C$49,,0)</f>
        <v>D</v>
      </c>
      <c r="K648" s="4">
        <f>_xlfn.XLOOKUP(D648,products!$A$1:$A$49,products!$D$1:$D$49,,0)</f>
        <v>1</v>
      </c>
      <c r="L648" s="10">
        <f>_xlfn.XLOOKUP(orders!D648,products!$A$1:$A$49,products!$E$1:$E$49,,0)</f>
        <v>9.9499999999999993</v>
      </c>
      <c r="M648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 = 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_xlfn.XLOOKUP(D649,products!$A$1:$A$49,products!$B$1:$B$49,,0)</f>
        <v>Lib</v>
      </c>
      <c r="J649" t="str">
        <f>_xlfn.XLOOKUP(D649,products!$A$1:$A$49,products!$C$1:$C$49,,0)</f>
        <v>L</v>
      </c>
      <c r="K649" s="4">
        <f>_xlfn.XLOOKUP(D649,products!$A$1:$A$49,products!$D$1:$D$49,,0)</f>
        <v>0.5</v>
      </c>
      <c r="L649" s="10">
        <f>_xlfn.XLOOKUP(orders!D649,products!$A$1:$A$49,products!$E$1:$E$49,,0)</f>
        <v>9.51</v>
      </c>
      <c r="M649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 = 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_xlfn.XLOOKUP(D650,products!$A$1:$A$49,products!$B$1:$B$49,,0)</f>
        <v>Rob</v>
      </c>
      <c r="J650" t="str">
        <f>_xlfn.XLOOKUP(D650,products!$A$1:$A$49,products!$C$1:$C$49,,0)</f>
        <v>D</v>
      </c>
      <c r="K650" s="4">
        <f>_xlfn.XLOOKUP(D650,products!$A$1:$A$49,products!$D$1:$D$49,,0)</f>
        <v>0.2</v>
      </c>
      <c r="L650" s="10">
        <f>_xlfn.XLOOKUP(orders!D650,products!$A$1:$A$49,products!$E$1:$E$49,,0)</f>
        <v>2.6849999999999996</v>
      </c>
      <c r="M650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 = 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_xlfn.XLOOKUP(D651,products!$A$1:$A$49,products!$B$1:$B$49,,0)</f>
        <v>Lib</v>
      </c>
      <c r="J651" t="str">
        <f>_xlfn.XLOOKUP(D651,products!$A$1:$A$49,products!$C$1:$C$49,,0)</f>
        <v>L</v>
      </c>
      <c r="K651" s="4">
        <f>_xlfn.XLOOKUP(D651,products!$A$1:$A$49,products!$D$1:$D$49,,0)</f>
        <v>1</v>
      </c>
      <c r="L651" s="10">
        <f>_xlfn.XLOOKUP(orders!D651,products!$A$1:$A$49,products!$E$1:$E$49,,0)</f>
        <v>15.85</v>
      </c>
      <c r="M651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 = 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_xlfn.XLOOKUP(D652,products!$A$1:$A$49,products!$B$1:$B$49,,0)</f>
        <v>Rob</v>
      </c>
      <c r="J652" t="str">
        <f>_xlfn.XLOOKUP(D652,products!$A$1:$A$49,products!$C$1:$C$49,,0)</f>
        <v>D</v>
      </c>
      <c r="K652" s="4">
        <f>_xlfn.XLOOKUP(D652,products!$A$1:$A$49,products!$D$1:$D$49,,0)</f>
        <v>0.5</v>
      </c>
      <c r="L652" s="10">
        <f>_xlfn.XLOOKUP(orders!D652,products!$A$1:$A$49,products!$E$1:$E$49,,0)</f>
        <v>5.3699999999999992</v>
      </c>
      <c r="M652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 = 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_xlfn.XLOOKUP(D653,products!$A$1:$A$49,products!$B$1:$B$49,,0)</f>
        <v>Rob</v>
      </c>
      <c r="J653" t="str">
        <f>_xlfn.XLOOKUP(D653,products!$A$1:$A$49,products!$C$1:$C$49,,0)</f>
        <v>L</v>
      </c>
      <c r="K653" s="4">
        <f>_xlfn.XLOOKUP(D653,products!$A$1:$A$49,products!$D$1:$D$49,,0)</f>
        <v>1</v>
      </c>
      <c r="L653" s="10">
        <f>_xlfn.XLOOKUP(orders!D653,products!$A$1:$A$49,products!$E$1:$E$49,,0)</f>
        <v>11.95</v>
      </c>
      <c r="M653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 = 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_xlfn.XLOOKUP(D654,products!$A$1:$A$49,products!$B$1:$B$49,,0)</f>
        <v>Lib</v>
      </c>
      <c r="J654" t="str">
        <f>_xlfn.XLOOKUP(D654,products!$A$1:$A$49,products!$C$1:$C$49,,0)</f>
        <v>L</v>
      </c>
      <c r="K654" s="4">
        <f>_xlfn.XLOOKUP(D654,products!$A$1:$A$49,products!$D$1:$D$49,,0)</f>
        <v>1</v>
      </c>
      <c r="L654" s="10">
        <f>_xlfn.XLOOKUP(orders!D654,products!$A$1:$A$49,products!$E$1:$E$49,,0)</f>
        <v>15.85</v>
      </c>
      <c r="M654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 = 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_xlfn.XLOOKUP(D655,products!$A$1:$A$49,products!$B$1:$B$49,,0)</f>
        <v>Ara</v>
      </c>
      <c r="J655" t="str">
        <f>_xlfn.XLOOKUP(D655,products!$A$1:$A$49,products!$C$1:$C$49,,0)</f>
        <v>M</v>
      </c>
      <c r="K655" s="4">
        <f>_xlfn.XLOOKUP(D655,products!$A$1:$A$49,products!$D$1:$D$49,,0)</f>
        <v>2.5</v>
      </c>
      <c r="L655" s="10">
        <f>_xlfn.XLOOKUP(orders!D655,products!$A$1:$A$49,products!$E$1:$E$49,,0)</f>
        <v>25.874999999999996</v>
      </c>
      <c r="M65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 = 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_xlfn.XLOOKUP(D656,products!$A$1:$A$49,products!$B$1:$B$49,,0)</f>
        <v>Ara</v>
      </c>
      <c r="J656" t="str">
        <f>_xlfn.XLOOKUP(D656,products!$A$1:$A$49,products!$C$1:$C$49,,0)</f>
        <v>D</v>
      </c>
      <c r="K656" s="4">
        <f>_xlfn.XLOOKUP(D656,products!$A$1:$A$49,products!$D$1:$D$49,,0)</f>
        <v>2.5</v>
      </c>
      <c r="L656" s="10">
        <f>_xlfn.XLOOKUP(orders!D656,products!$A$1:$A$49,products!$E$1:$E$49,,0)</f>
        <v>22.884999999999998</v>
      </c>
      <c r="M656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 = 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_xlfn.XLOOKUP(D657,products!$A$1:$A$49,products!$B$1:$B$49,,0)</f>
        <v>Rob</v>
      </c>
      <c r="J657" t="str">
        <f>_xlfn.XLOOKUP(D657,products!$A$1:$A$49,products!$C$1:$C$49,,0)</f>
        <v>M</v>
      </c>
      <c r="K657" s="4">
        <f>_xlfn.XLOOKUP(D657,products!$A$1:$A$49,products!$D$1:$D$49,,0)</f>
        <v>2.5</v>
      </c>
      <c r="L657" s="10">
        <f>_xlfn.XLOOKUP(orders!D657,products!$A$1:$A$49,products!$E$1:$E$49,,0)</f>
        <v>22.884999999999998</v>
      </c>
      <c r="M657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 = 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_xlfn.XLOOKUP(D658,products!$A$1:$A$49,products!$B$1:$B$49,,0)</f>
        <v>Lib</v>
      </c>
      <c r="J658" t="str">
        <f>_xlfn.XLOOKUP(D658,products!$A$1:$A$49,products!$C$1:$C$49,,0)</f>
        <v>D</v>
      </c>
      <c r="K658" s="4">
        <f>_xlfn.XLOOKUP(D658,products!$A$1:$A$49,products!$D$1:$D$49,,0)</f>
        <v>1</v>
      </c>
      <c r="L658" s="10">
        <f>_xlfn.XLOOKUP(orders!D658,products!$A$1:$A$49,products!$E$1:$E$49,,0)</f>
        <v>12.95</v>
      </c>
      <c r="M658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 = 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_xlfn.XLOOKUP(D659,products!$A$1:$A$49,products!$B$1:$B$49,,0)</f>
        <v>Ara</v>
      </c>
      <c r="J659" t="str">
        <f>_xlfn.XLOOKUP(D659,products!$A$1:$A$49,products!$C$1:$C$49,,0)</f>
        <v>M</v>
      </c>
      <c r="K659" s="4">
        <f>_xlfn.XLOOKUP(D659,products!$A$1:$A$49,products!$D$1:$D$49,,0)</f>
        <v>0.5</v>
      </c>
      <c r="L659" s="10">
        <f>_xlfn.XLOOKUP(orders!D659,products!$A$1:$A$49,products!$E$1:$E$49,,0)</f>
        <v>6.75</v>
      </c>
      <c r="M659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 = 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_xlfn.XLOOKUP(D660,products!$A$1:$A$49,products!$B$1:$B$49,,0)</f>
        <v>Exc</v>
      </c>
      <c r="J660" t="str">
        <f>_xlfn.XLOOKUP(D660,products!$A$1:$A$49,products!$C$1:$C$49,,0)</f>
        <v>M</v>
      </c>
      <c r="K660" s="4">
        <f>_xlfn.XLOOKUP(D660,products!$A$1:$A$49,products!$D$1:$D$49,,0)</f>
        <v>0.5</v>
      </c>
      <c r="L660" s="10">
        <f>_xlfn.XLOOKUP(orders!D660,products!$A$1:$A$49,products!$E$1:$E$49,,0)</f>
        <v>8.25</v>
      </c>
      <c r="M660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 = 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_xlfn.XLOOKUP(D661,products!$A$1:$A$49,products!$B$1:$B$49,,0)</f>
        <v>Ara</v>
      </c>
      <c r="J661" t="str">
        <f>_xlfn.XLOOKUP(D661,products!$A$1:$A$49,products!$C$1:$C$49,,0)</f>
        <v>D</v>
      </c>
      <c r="K661" s="4">
        <f>_xlfn.XLOOKUP(D661,products!$A$1:$A$49,products!$D$1:$D$49,,0)</f>
        <v>2.5</v>
      </c>
      <c r="L661" s="10">
        <f>_xlfn.XLOOKUP(orders!D661,products!$A$1:$A$49,products!$E$1:$E$49,,0)</f>
        <v>22.884999999999998</v>
      </c>
      <c r="M661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 = 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_xlfn.XLOOKUP(D662,products!$A$1:$A$49,products!$B$1:$B$49,,0)</f>
        <v>Exc</v>
      </c>
      <c r="J662" t="str">
        <f>_xlfn.XLOOKUP(D662,products!$A$1:$A$49,products!$C$1:$C$49,,0)</f>
        <v>L</v>
      </c>
      <c r="K662" s="4">
        <f>_xlfn.XLOOKUP(D662,products!$A$1:$A$49,products!$D$1:$D$49,,0)</f>
        <v>0.5</v>
      </c>
      <c r="L662" s="10">
        <f>_xlfn.XLOOKUP(orders!D662,products!$A$1:$A$49,products!$E$1:$E$49,,0)</f>
        <v>8.91</v>
      </c>
      <c r="M662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 = 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_xlfn.XLOOKUP(D663,products!$A$1:$A$49,products!$B$1:$B$49,,0)</f>
        <v>Ara</v>
      </c>
      <c r="J663" t="str">
        <f>_xlfn.XLOOKUP(D663,products!$A$1:$A$49,products!$C$1:$C$49,,0)</f>
        <v>M</v>
      </c>
      <c r="K663" s="4">
        <f>_xlfn.XLOOKUP(D663,products!$A$1:$A$49,products!$D$1:$D$49,,0)</f>
        <v>0.2</v>
      </c>
      <c r="L663" s="10">
        <f>_xlfn.XLOOKUP(orders!D663,products!$A$1:$A$49,products!$E$1:$E$49,,0)</f>
        <v>3.375</v>
      </c>
      <c r="M663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 = 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_xlfn.XLOOKUP(D664,products!$A$1:$A$49,products!$B$1:$B$49,,0)</f>
        <v>Lib</v>
      </c>
      <c r="J664" t="str">
        <f>_xlfn.XLOOKUP(D664,products!$A$1:$A$49,products!$C$1:$C$49,,0)</f>
        <v>D</v>
      </c>
      <c r="K664" s="4">
        <f>_xlfn.XLOOKUP(D664,products!$A$1:$A$49,products!$D$1:$D$49,,0)</f>
        <v>2.5</v>
      </c>
      <c r="L664" s="10">
        <f>_xlfn.XLOOKUP(orders!D664,products!$A$1:$A$49,products!$E$1:$E$49,,0)</f>
        <v>29.784999999999997</v>
      </c>
      <c r="M664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 = 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_xlfn.XLOOKUP(D665,products!$A$1:$A$49,products!$B$1:$B$49,,0)</f>
        <v>Ara</v>
      </c>
      <c r="J665" t="str">
        <f>_xlfn.XLOOKUP(D665,products!$A$1:$A$49,products!$C$1:$C$49,,0)</f>
        <v>M</v>
      </c>
      <c r="K665" s="4">
        <f>_xlfn.XLOOKUP(D665,products!$A$1:$A$49,products!$D$1:$D$49,,0)</f>
        <v>1</v>
      </c>
      <c r="L665" s="10">
        <f>_xlfn.XLOOKUP(orders!D665,products!$A$1:$A$49,products!$E$1:$E$49,,0)</f>
        <v>11.25</v>
      </c>
      <c r="M66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 = 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_xlfn.XLOOKUP(D666,products!$A$1:$A$49,products!$B$1:$B$49,,0)</f>
        <v>Exc</v>
      </c>
      <c r="J666" t="str">
        <f>_xlfn.XLOOKUP(D666,products!$A$1:$A$49,products!$C$1:$C$49,,0)</f>
        <v>D</v>
      </c>
      <c r="K666" s="4">
        <f>_xlfn.XLOOKUP(D666,products!$A$1:$A$49,products!$D$1:$D$49,,0)</f>
        <v>1</v>
      </c>
      <c r="L666" s="10">
        <f>_xlfn.XLOOKUP(orders!D666,products!$A$1:$A$49,products!$E$1:$E$49,,0)</f>
        <v>12.15</v>
      </c>
      <c r="M666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 = 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_xlfn.XLOOKUP(D667,products!$A$1:$A$49,products!$B$1:$B$49,,0)</f>
        <v>Lib</v>
      </c>
      <c r="J667" t="str">
        <f>_xlfn.XLOOKUP(D667,products!$A$1:$A$49,products!$C$1:$C$49,,0)</f>
        <v>D</v>
      </c>
      <c r="K667" s="4">
        <f>_xlfn.XLOOKUP(D667,products!$A$1:$A$49,products!$D$1:$D$49,,0)</f>
        <v>0.2</v>
      </c>
      <c r="L667" s="10">
        <f>_xlfn.XLOOKUP(orders!D667,products!$A$1:$A$49,products!$E$1:$E$49,,0)</f>
        <v>3.8849999999999998</v>
      </c>
      <c r="M667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 = 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_xlfn.XLOOKUP(D668,products!$A$1:$A$49,products!$B$1:$B$49,,0)</f>
        <v>Ara</v>
      </c>
      <c r="J668" t="str">
        <f>_xlfn.XLOOKUP(D668,products!$A$1:$A$49,products!$C$1:$C$49,,0)</f>
        <v>D</v>
      </c>
      <c r="K668" s="4">
        <f>_xlfn.XLOOKUP(D668,products!$A$1:$A$49,products!$D$1:$D$49,,0)</f>
        <v>2.5</v>
      </c>
      <c r="L668" s="10">
        <f>_xlfn.XLOOKUP(orders!D668,products!$A$1:$A$49,products!$E$1:$E$49,,0)</f>
        <v>22.884999999999998</v>
      </c>
      <c r="M668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 = 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_xlfn.XLOOKUP(D669,products!$A$1:$A$49,products!$B$1:$B$49,,0)</f>
        <v>Ara</v>
      </c>
      <c r="J669" t="str">
        <f>_xlfn.XLOOKUP(D669,products!$A$1:$A$49,products!$C$1:$C$49,,0)</f>
        <v>D</v>
      </c>
      <c r="K669" s="4">
        <f>_xlfn.XLOOKUP(D669,products!$A$1:$A$49,products!$D$1:$D$49,,0)</f>
        <v>1</v>
      </c>
      <c r="L669" s="10">
        <f>_xlfn.XLOOKUP(orders!D669,products!$A$1:$A$49,products!$E$1:$E$49,,0)</f>
        <v>9.9499999999999993</v>
      </c>
      <c r="M669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 = 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_xlfn.XLOOKUP(D670,products!$A$1:$A$49,products!$B$1:$B$49,,0)</f>
        <v>Rob</v>
      </c>
      <c r="J670" t="str">
        <f>_xlfn.XLOOKUP(D670,products!$A$1:$A$49,products!$C$1:$C$49,,0)</f>
        <v>L</v>
      </c>
      <c r="K670" s="4">
        <f>_xlfn.XLOOKUP(D670,products!$A$1:$A$49,products!$D$1:$D$49,,0)</f>
        <v>2.5</v>
      </c>
      <c r="L670" s="10">
        <f>_xlfn.XLOOKUP(orders!D670,products!$A$1:$A$49,products!$E$1:$E$49,,0)</f>
        <v>27.484999999999996</v>
      </c>
      <c r="M670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 = 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_xlfn.XLOOKUP(D671,products!$A$1:$A$49,products!$B$1:$B$49,,0)</f>
        <v>Lib</v>
      </c>
      <c r="J671" t="str">
        <f>_xlfn.XLOOKUP(D671,products!$A$1:$A$49,products!$C$1:$C$49,,0)</f>
        <v>M</v>
      </c>
      <c r="K671" s="4">
        <f>_xlfn.XLOOKUP(D671,products!$A$1:$A$49,products!$D$1:$D$49,,0)</f>
        <v>2.5</v>
      </c>
      <c r="L671" s="10">
        <f>_xlfn.XLOOKUP(orders!D671,products!$A$1:$A$49,products!$E$1:$E$49,,0)</f>
        <v>33.464999999999996</v>
      </c>
      <c r="M671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 = 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_xlfn.XLOOKUP(D672,products!$A$1:$A$49,products!$B$1:$B$49,,0)</f>
        <v>Lib</v>
      </c>
      <c r="J672" t="str">
        <f>_xlfn.XLOOKUP(D672,products!$A$1:$A$49,products!$C$1:$C$49,,0)</f>
        <v>M</v>
      </c>
      <c r="K672" s="4">
        <f>_xlfn.XLOOKUP(D672,products!$A$1:$A$49,products!$D$1:$D$49,,0)</f>
        <v>0.2</v>
      </c>
      <c r="L672" s="10">
        <f>_xlfn.XLOOKUP(orders!D672,products!$A$1:$A$49,products!$E$1:$E$49,,0)</f>
        <v>4.3650000000000002</v>
      </c>
      <c r="M672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 = 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_xlfn.XLOOKUP(D673,products!$A$1:$A$49,products!$B$1:$B$49,,0)</f>
        <v>Rob</v>
      </c>
      <c r="J673" t="str">
        <f>_xlfn.XLOOKUP(D673,products!$A$1:$A$49,products!$C$1:$C$49,,0)</f>
        <v>L</v>
      </c>
      <c r="K673" s="4">
        <f>_xlfn.XLOOKUP(D673,products!$A$1:$A$49,products!$D$1:$D$49,,0)</f>
        <v>1</v>
      </c>
      <c r="L673" s="10">
        <f>_xlfn.XLOOKUP(orders!D673,products!$A$1:$A$49,products!$E$1:$E$49,,0)</f>
        <v>11.95</v>
      </c>
      <c r="M673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 = 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_xlfn.XLOOKUP(D674,products!$A$1:$A$49,products!$B$1:$B$49,,0)</f>
        <v>Lib</v>
      </c>
      <c r="J674" t="str">
        <f>_xlfn.XLOOKUP(D674,products!$A$1:$A$49,products!$C$1:$C$49,,0)</f>
        <v>M</v>
      </c>
      <c r="K674" s="4">
        <f>_xlfn.XLOOKUP(D674,products!$A$1:$A$49,products!$D$1:$D$49,,0)</f>
        <v>0.5</v>
      </c>
      <c r="L674" s="10">
        <f>_xlfn.XLOOKUP(orders!D674,products!$A$1:$A$49,products!$E$1:$E$49,,0)</f>
        <v>8.73</v>
      </c>
      <c r="M674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 = 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_xlfn.XLOOKUP(D675,products!$A$1:$A$49,products!$B$1:$B$49,,0)</f>
        <v>Exc</v>
      </c>
      <c r="J675" t="str">
        <f>_xlfn.XLOOKUP(D675,products!$A$1:$A$49,products!$C$1:$C$49,,0)</f>
        <v>M</v>
      </c>
      <c r="K675" s="4">
        <f>_xlfn.XLOOKUP(D675,products!$A$1:$A$49,products!$D$1:$D$49,,0)</f>
        <v>1</v>
      </c>
      <c r="L675" s="10">
        <f>_xlfn.XLOOKUP(orders!D675,products!$A$1:$A$49,products!$E$1:$E$49,,0)</f>
        <v>13.75</v>
      </c>
      <c r="M67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 = 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_xlfn.XLOOKUP(D676,products!$A$1:$A$49,products!$B$1:$B$49,,0)</f>
        <v>Ara</v>
      </c>
      <c r="J676" t="str">
        <f>_xlfn.XLOOKUP(D676,products!$A$1:$A$49,products!$C$1:$C$49,,0)</f>
        <v>L</v>
      </c>
      <c r="K676" s="4">
        <f>_xlfn.XLOOKUP(D676,products!$A$1:$A$49,products!$D$1:$D$49,,0)</f>
        <v>2.5</v>
      </c>
      <c r="L676" s="10">
        <f>_xlfn.XLOOKUP(orders!D676,products!$A$1:$A$49,products!$E$1:$E$49,,0)</f>
        <v>29.784999999999997</v>
      </c>
      <c r="M676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 = 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_xlfn.XLOOKUP(D677,products!$A$1:$A$49,products!$B$1:$B$49,,0)</f>
        <v>Lib</v>
      </c>
      <c r="J677" t="str">
        <f>_xlfn.XLOOKUP(D677,products!$A$1:$A$49,products!$C$1:$C$49,,0)</f>
        <v>D</v>
      </c>
      <c r="K677" s="4">
        <f>_xlfn.XLOOKUP(D677,products!$A$1:$A$49,products!$D$1:$D$49,,0)</f>
        <v>2.5</v>
      </c>
      <c r="L677" s="10">
        <f>_xlfn.XLOOKUP(orders!D677,products!$A$1:$A$49,products!$E$1:$E$49,,0)</f>
        <v>29.784999999999997</v>
      </c>
      <c r="M677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 = 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_xlfn.XLOOKUP(D678,products!$A$1:$A$49,products!$B$1:$B$49,,0)</f>
        <v>Lib</v>
      </c>
      <c r="J678" t="str">
        <f>_xlfn.XLOOKUP(D678,products!$A$1:$A$49,products!$C$1:$C$49,,0)</f>
        <v>L</v>
      </c>
      <c r="K678" s="4">
        <f>_xlfn.XLOOKUP(D678,products!$A$1:$A$49,products!$D$1:$D$49,,0)</f>
        <v>0.5</v>
      </c>
      <c r="L678" s="10">
        <f>_xlfn.XLOOKUP(orders!D678,products!$A$1:$A$49,products!$E$1:$E$49,,0)</f>
        <v>9.51</v>
      </c>
      <c r="M678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 = 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_xlfn.XLOOKUP(D679,products!$A$1:$A$49,products!$B$1:$B$49,,0)</f>
        <v>Lib</v>
      </c>
      <c r="J679" t="str">
        <f>_xlfn.XLOOKUP(D679,products!$A$1:$A$49,products!$C$1:$C$49,,0)</f>
        <v>M</v>
      </c>
      <c r="K679" s="4">
        <f>_xlfn.XLOOKUP(D679,products!$A$1:$A$49,products!$D$1:$D$49,,0)</f>
        <v>0.5</v>
      </c>
      <c r="L679" s="10">
        <f>_xlfn.XLOOKUP(orders!D679,products!$A$1:$A$49,products!$E$1:$E$49,,0)</f>
        <v>8.73</v>
      </c>
      <c r="M679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 = 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_xlfn.XLOOKUP(D680,products!$A$1:$A$49,products!$B$1:$B$49,,0)</f>
        <v>Ara</v>
      </c>
      <c r="J680" t="str">
        <f>_xlfn.XLOOKUP(D680,products!$A$1:$A$49,products!$C$1:$C$49,,0)</f>
        <v>L</v>
      </c>
      <c r="K680" s="4">
        <f>_xlfn.XLOOKUP(D680,products!$A$1:$A$49,products!$D$1:$D$49,,0)</f>
        <v>2.5</v>
      </c>
      <c r="L680" s="10">
        <f>_xlfn.XLOOKUP(orders!D680,products!$A$1:$A$49,products!$E$1:$E$49,,0)</f>
        <v>29.784999999999997</v>
      </c>
      <c r="M680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 = 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_xlfn.XLOOKUP(D681,products!$A$1:$A$49,products!$B$1:$B$49,,0)</f>
        <v>Rob</v>
      </c>
      <c r="J681" t="str">
        <f>_xlfn.XLOOKUP(D681,products!$A$1:$A$49,products!$C$1:$C$49,,0)</f>
        <v>L</v>
      </c>
      <c r="K681" s="4">
        <f>_xlfn.XLOOKUP(D681,products!$A$1:$A$49,products!$D$1:$D$49,,0)</f>
        <v>2.5</v>
      </c>
      <c r="L681" s="10">
        <f>_xlfn.XLOOKUP(orders!D681,products!$A$1:$A$49,products!$E$1:$E$49,,0)</f>
        <v>27.484999999999996</v>
      </c>
      <c r="M681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 = 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_xlfn.XLOOKUP(D682,products!$A$1:$A$49,products!$B$1:$B$49,,0)</f>
        <v>Ara</v>
      </c>
      <c r="J682" t="str">
        <f>_xlfn.XLOOKUP(D682,products!$A$1:$A$49,products!$C$1:$C$49,,0)</f>
        <v>M</v>
      </c>
      <c r="K682" s="4">
        <f>_xlfn.XLOOKUP(D682,products!$A$1:$A$49,products!$D$1:$D$49,,0)</f>
        <v>1</v>
      </c>
      <c r="L682" s="10">
        <f>_xlfn.XLOOKUP(orders!D682,products!$A$1:$A$49,products!$E$1:$E$49,,0)</f>
        <v>11.25</v>
      </c>
      <c r="M682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 = 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_xlfn.XLOOKUP(D683,products!$A$1:$A$49,products!$B$1:$B$49,,0)</f>
        <v>Lib</v>
      </c>
      <c r="J683" t="str">
        <f>_xlfn.XLOOKUP(D683,products!$A$1:$A$49,products!$C$1:$C$49,,0)</f>
        <v>L</v>
      </c>
      <c r="K683" s="4">
        <f>_xlfn.XLOOKUP(D683,products!$A$1:$A$49,products!$D$1:$D$49,,0)</f>
        <v>0.2</v>
      </c>
      <c r="L683" s="10">
        <f>_xlfn.XLOOKUP(orders!D683,products!$A$1:$A$49,products!$E$1:$E$49,,0)</f>
        <v>4.7549999999999999</v>
      </c>
      <c r="M683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 = 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_xlfn.XLOOKUP(D684,products!$A$1:$A$49,products!$B$1:$B$49,,0)</f>
        <v>Exc</v>
      </c>
      <c r="J684" t="str">
        <f>_xlfn.XLOOKUP(D684,products!$A$1:$A$49,products!$C$1:$C$49,,0)</f>
        <v>M</v>
      </c>
      <c r="K684" s="4">
        <f>_xlfn.XLOOKUP(D684,products!$A$1:$A$49,products!$D$1:$D$49,,0)</f>
        <v>0.2</v>
      </c>
      <c r="L684" s="10">
        <f>_xlfn.XLOOKUP(orders!D684,products!$A$1:$A$49,products!$E$1:$E$49,,0)</f>
        <v>4.125</v>
      </c>
      <c r="M684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 = 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_xlfn.XLOOKUP(D685,products!$A$1:$A$49,products!$B$1:$B$49,,0)</f>
        <v>Lib</v>
      </c>
      <c r="J685" t="str">
        <f>_xlfn.XLOOKUP(D685,products!$A$1:$A$49,products!$C$1:$C$49,,0)</f>
        <v>D</v>
      </c>
      <c r="K685" s="4">
        <f>_xlfn.XLOOKUP(D685,products!$A$1:$A$49,products!$D$1:$D$49,,0)</f>
        <v>0.5</v>
      </c>
      <c r="L685" s="10">
        <f>_xlfn.XLOOKUP(orders!D685,products!$A$1:$A$49,products!$E$1:$E$49,,0)</f>
        <v>7.77</v>
      </c>
      <c r="M68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 = 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_xlfn.XLOOKUP(D686,products!$A$1:$A$49,products!$B$1:$B$49,,0)</f>
        <v>Rob</v>
      </c>
      <c r="J686" t="str">
        <f>_xlfn.XLOOKUP(D686,products!$A$1:$A$49,products!$C$1:$C$49,,0)</f>
        <v>L</v>
      </c>
      <c r="K686" s="4">
        <f>_xlfn.XLOOKUP(D686,products!$A$1:$A$49,products!$D$1:$D$49,,0)</f>
        <v>1</v>
      </c>
      <c r="L686" s="10">
        <f>_xlfn.XLOOKUP(orders!D686,products!$A$1:$A$49,products!$E$1:$E$49,,0)</f>
        <v>11.95</v>
      </c>
      <c r="M686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 = 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_xlfn.XLOOKUP(D687,products!$A$1:$A$49,products!$B$1:$B$49,,0)</f>
        <v>Lib</v>
      </c>
      <c r="J687" t="str">
        <f>_xlfn.XLOOKUP(D687,products!$A$1:$A$49,products!$C$1:$C$49,,0)</f>
        <v>L</v>
      </c>
      <c r="K687" s="4">
        <f>_xlfn.XLOOKUP(D687,products!$A$1:$A$49,products!$D$1:$D$49,,0)</f>
        <v>2.5</v>
      </c>
      <c r="L687" s="10">
        <f>_xlfn.XLOOKUP(orders!D687,products!$A$1:$A$49,products!$E$1:$E$49,,0)</f>
        <v>36.454999999999998</v>
      </c>
      <c r="M687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 = 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_xlfn.XLOOKUP(D688,products!$A$1:$A$49,products!$B$1:$B$49,,0)</f>
        <v>Rob</v>
      </c>
      <c r="J688" t="str">
        <f>_xlfn.XLOOKUP(D688,products!$A$1:$A$49,products!$C$1:$C$49,,0)</f>
        <v>D</v>
      </c>
      <c r="K688" s="4">
        <f>_xlfn.XLOOKUP(D688,products!$A$1:$A$49,products!$D$1:$D$49,,0)</f>
        <v>0.2</v>
      </c>
      <c r="L688" s="10">
        <f>_xlfn.XLOOKUP(orders!D688,products!$A$1:$A$49,products!$E$1:$E$49,,0)</f>
        <v>2.6849999999999996</v>
      </c>
      <c r="M688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 = 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_xlfn.XLOOKUP(D689,products!$A$1:$A$49,products!$B$1:$B$49,,0)</f>
        <v>Exc</v>
      </c>
      <c r="J689" t="str">
        <f>_xlfn.XLOOKUP(D689,products!$A$1:$A$49,products!$C$1:$C$49,,0)</f>
        <v>M</v>
      </c>
      <c r="K689" s="4">
        <f>_xlfn.XLOOKUP(D689,products!$A$1:$A$49,products!$D$1:$D$49,,0)</f>
        <v>0.5</v>
      </c>
      <c r="L689" s="10">
        <f>_xlfn.XLOOKUP(orders!D689,products!$A$1:$A$49,products!$E$1:$E$49,,0)</f>
        <v>8.25</v>
      </c>
      <c r="M689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 = 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_xlfn.XLOOKUP(D690,products!$A$1:$A$49,products!$B$1:$B$49,,0)</f>
        <v>Ara</v>
      </c>
      <c r="J690" t="str">
        <f>_xlfn.XLOOKUP(D690,products!$A$1:$A$49,products!$C$1:$C$49,,0)</f>
        <v>L</v>
      </c>
      <c r="K690" s="4">
        <f>_xlfn.XLOOKUP(D690,products!$A$1:$A$49,products!$D$1:$D$49,,0)</f>
        <v>1</v>
      </c>
      <c r="L690" s="10">
        <f>_xlfn.XLOOKUP(orders!D690,products!$A$1:$A$49,products!$E$1:$E$49,,0)</f>
        <v>12.95</v>
      </c>
      <c r="M690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 = 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_xlfn.XLOOKUP(D691,products!$A$1:$A$49,products!$B$1:$B$49,,0)</f>
        <v>Ara</v>
      </c>
      <c r="J691" t="str">
        <f>_xlfn.XLOOKUP(D691,products!$A$1:$A$49,products!$C$1:$C$49,,0)</f>
        <v>M</v>
      </c>
      <c r="K691" s="4">
        <f>_xlfn.XLOOKUP(D691,products!$A$1:$A$49,products!$D$1:$D$49,,0)</f>
        <v>0.5</v>
      </c>
      <c r="L691" s="10">
        <f>_xlfn.XLOOKUP(orders!D691,products!$A$1:$A$49,products!$E$1:$E$49,,0)</f>
        <v>6.75</v>
      </c>
      <c r="M691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 = 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_xlfn.XLOOKUP(D692,products!$A$1:$A$49,products!$B$1:$B$49,,0)</f>
        <v>Lib</v>
      </c>
      <c r="J692" t="str">
        <f>_xlfn.XLOOKUP(D692,products!$A$1:$A$49,products!$C$1:$C$49,,0)</f>
        <v>D</v>
      </c>
      <c r="K692" s="4">
        <f>_xlfn.XLOOKUP(D692,products!$A$1:$A$49,products!$D$1:$D$49,,0)</f>
        <v>2.5</v>
      </c>
      <c r="L692" s="10">
        <f>_xlfn.XLOOKUP(orders!D692,products!$A$1:$A$49,products!$E$1:$E$49,,0)</f>
        <v>29.784999999999997</v>
      </c>
      <c r="M692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 = 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_xlfn.XLOOKUP(D693,products!$A$1:$A$49,products!$B$1:$B$49,,0)</f>
        <v>Ara</v>
      </c>
      <c r="J693" t="str">
        <f>_xlfn.XLOOKUP(D693,products!$A$1:$A$49,products!$C$1:$C$49,,0)</f>
        <v>M</v>
      </c>
      <c r="K693" s="4">
        <f>_xlfn.XLOOKUP(D693,products!$A$1:$A$49,products!$D$1:$D$49,,0)</f>
        <v>1</v>
      </c>
      <c r="L693" s="10">
        <f>_xlfn.XLOOKUP(orders!D693,products!$A$1:$A$49,products!$E$1:$E$49,,0)</f>
        <v>11.25</v>
      </c>
      <c r="M693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 = 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_xlfn.XLOOKUP(D694,products!$A$1:$A$49,products!$B$1:$B$49,,0)</f>
        <v>Lib</v>
      </c>
      <c r="J694" t="str">
        <f>_xlfn.XLOOKUP(D694,products!$A$1:$A$49,products!$C$1:$C$49,,0)</f>
        <v>D</v>
      </c>
      <c r="K694" s="4">
        <f>_xlfn.XLOOKUP(D694,products!$A$1:$A$49,products!$D$1:$D$49,,0)</f>
        <v>1</v>
      </c>
      <c r="L694" s="10">
        <f>_xlfn.XLOOKUP(orders!D694,products!$A$1:$A$49,products!$E$1:$E$49,,0)</f>
        <v>12.95</v>
      </c>
      <c r="M694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 = 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_xlfn.XLOOKUP(D695,products!$A$1:$A$49,products!$B$1:$B$49,,0)</f>
        <v>Ara</v>
      </c>
      <c r="J695" t="str">
        <f>_xlfn.XLOOKUP(D695,products!$A$1:$A$49,products!$C$1:$C$49,,0)</f>
        <v>M</v>
      </c>
      <c r="K695" s="4">
        <f>_xlfn.XLOOKUP(D695,products!$A$1:$A$49,products!$D$1:$D$49,,0)</f>
        <v>2.5</v>
      </c>
      <c r="L695" s="10">
        <f>_xlfn.XLOOKUP(orders!D695,products!$A$1:$A$49,products!$E$1:$E$49,,0)</f>
        <v>25.874999999999996</v>
      </c>
      <c r="M69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 = 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_xlfn.XLOOKUP(D696,products!$A$1:$A$49,products!$B$1:$B$49,,0)</f>
        <v>Exc</v>
      </c>
      <c r="J696" t="str">
        <f>_xlfn.XLOOKUP(D696,products!$A$1:$A$49,products!$C$1:$C$49,,0)</f>
        <v>D</v>
      </c>
      <c r="K696" s="4">
        <f>_xlfn.XLOOKUP(D696,products!$A$1:$A$49,products!$D$1:$D$49,,0)</f>
        <v>0.5</v>
      </c>
      <c r="L696" s="10">
        <f>_xlfn.XLOOKUP(orders!D696,products!$A$1:$A$49,products!$E$1:$E$49,,0)</f>
        <v>7.29</v>
      </c>
      <c r="M696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 = 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_xlfn.XLOOKUP(D697,products!$A$1:$A$49,products!$B$1:$B$49,,0)</f>
        <v>Lib</v>
      </c>
      <c r="J697" t="str">
        <f>_xlfn.XLOOKUP(D697,products!$A$1:$A$49,products!$C$1:$C$49,,0)</f>
        <v>L</v>
      </c>
      <c r="K697" s="4">
        <f>_xlfn.XLOOKUP(D697,products!$A$1:$A$49,products!$D$1:$D$49,,0)</f>
        <v>2.5</v>
      </c>
      <c r="L697" s="10">
        <f>_xlfn.XLOOKUP(orders!D697,products!$A$1:$A$49,products!$E$1:$E$49,,0)</f>
        <v>36.454999999999998</v>
      </c>
      <c r="M697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 = 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_xlfn.XLOOKUP(D698,products!$A$1:$A$49,products!$B$1:$B$49,,0)</f>
        <v>Lib</v>
      </c>
      <c r="J698" t="str">
        <f>_xlfn.XLOOKUP(D698,products!$A$1:$A$49,products!$C$1:$C$49,,0)</f>
        <v>D</v>
      </c>
      <c r="K698" s="4">
        <f>_xlfn.XLOOKUP(D698,products!$A$1:$A$49,products!$D$1:$D$49,,0)</f>
        <v>0.5</v>
      </c>
      <c r="L698" s="10">
        <f>_xlfn.XLOOKUP(orders!D698,products!$A$1:$A$49,products!$E$1:$E$49,,0)</f>
        <v>7.77</v>
      </c>
      <c r="M698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 = 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_xlfn.XLOOKUP(D699,products!$A$1:$A$49,products!$B$1:$B$49,,0)</f>
        <v>Ara</v>
      </c>
      <c r="J699" t="str">
        <f>_xlfn.XLOOKUP(D699,products!$A$1:$A$49,products!$C$1:$C$49,,0)</f>
        <v>M</v>
      </c>
      <c r="K699" s="4">
        <f>_xlfn.XLOOKUP(D699,products!$A$1:$A$49,products!$D$1:$D$49,,0)</f>
        <v>0.5</v>
      </c>
      <c r="L699" s="10">
        <f>_xlfn.XLOOKUP(orders!D699,products!$A$1:$A$49,products!$E$1:$E$49,,0)</f>
        <v>6.75</v>
      </c>
      <c r="M699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 = 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_xlfn.XLOOKUP(D700,products!$A$1:$A$49,products!$B$1:$B$49,,0)</f>
        <v>Lib</v>
      </c>
      <c r="J700" t="str">
        <f>_xlfn.XLOOKUP(D700,products!$A$1:$A$49,products!$C$1:$C$49,,0)</f>
        <v>D</v>
      </c>
      <c r="K700" s="4">
        <f>_xlfn.XLOOKUP(D700,products!$A$1:$A$49,products!$D$1:$D$49,,0)</f>
        <v>1</v>
      </c>
      <c r="L700" s="10">
        <f>_xlfn.XLOOKUP(orders!D700,products!$A$1:$A$49,products!$E$1:$E$49,,0)</f>
        <v>12.95</v>
      </c>
      <c r="M700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 = 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_xlfn.XLOOKUP(D701,products!$A$1:$A$49,products!$B$1:$B$49,,0)</f>
        <v>Ara</v>
      </c>
      <c r="J701" t="str">
        <f>_xlfn.XLOOKUP(D701,products!$A$1:$A$49,products!$C$1:$C$49,,0)</f>
        <v>D</v>
      </c>
      <c r="K701" s="4">
        <f>_xlfn.XLOOKUP(D701,products!$A$1:$A$49,products!$D$1:$D$49,,0)</f>
        <v>0.5</v>
      </c>
      <c r="L701" s="10">
        <f>_xlfn.XLOOKUP(orders!D701,products!$A$1:$A$49,products!$E$1:$E$49,,0)</f>
        <v>5.97</v>
      </c>
      <c r="M701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 = 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_xlfn.XLOOKUP(D702,products!$A$1:$A$49,products!$B$1:$B$49,,0)</f>
        <v>Lib</v>
      </c>
      <c r="J702" t="str">
        <f>_xlfn.XLOOKUP(D702,products!$A$1:$A$49,products!$C$1:$C$49,,0)</f>
        <v>L</v>
      </c>
      <c r="K702" s="4">
        <f>_xlfn.XLOOKUP(D702,products!$A$1:$A$49,products!$D$1:$D$49,,0)</f>
        <v>0.5</v>
      </c>
      <c r="L702" s="10">
        <f>_xlfn.XLOOKUP(orders!D702,products!$A$1:$A$49,products!$E$1:$E$49,,0)</f>
        <v>9.51</v>
      </c>
      <c r="M702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 = 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_xlfn.XLOOKUP(D703,products!$A$1:$A$49,products!$B$1:$B$49,,0)</f>
        <v>Ara</v>
      </c>
      <c r="J703" t="str">
        <f>_xlfn.XLOOKUP(D703,products!$A$1:$A$49,products!$C$1:$C$49,,0)</f>
        <v>D</v>
      </c>
      <c r="K703" s="4">
        <f>_xlfn.XLOOKUP(D703,products!$A$1:$A$49,products!$D$1:$D$49,,0)</f>
        <v>0.5</v>
      </c>
      <c r="L703" s="10">
        <f>_xlfn.XLOOKUP(orders!D703,products!$A$1:$A$49,products!$E$1:$E$49,,0)</f>
        <v>5.97</v>
      </c>
      <c r="M703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 = 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_xlfn.XLOOKUP(D704,products!$A$1:$A$49,products!$B$1:$B$49,,0)</f>
        <v>Ara</v>
      </c>
      <c r="J704" t="str">
        <f>_xlfn.XLOOKUP(D704,products!$A$1:$A$49,products!$C$1:$C$49,,0)</f>
        <v>L</v>
      </c>
      <c r="K704" s="4">
        <f>_xlfn.XLOOKUP(D704,products!$A$1:$A$49,products!$D$1:$D$49,,0)</f>
        <v>0.5</v>
      </c>
      <c r="L704" s="10">
        <f>_xlfn.XLOOKUP(orders!D704,products!$A$1:$A$49,products!$E$1:$E$49,,0)</f>
        <v>7.77</v>
      </c>
      <c r="M704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 = 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_xlfn.XLOOKUP(D705,products!$A$1:$A$49,products!$B$1:$B$49,,0)</f>
        <v>Lib</v>
      </c>
      <c r="J705" t="str">
        <f>_xlfn.XLOOKUP(D705,products!$A$1:$A$49,products!$C$1:$C$49,,0)</f>
        <v>D</v>
      </c>
      <c r="K705" s="4">
        <f>_xlfn.XLOOKUP(D705,products!$A$1:$A$49,products!$D$1:$D$49,,0)</f>
        <v>2.5</v>
      </c>
      <c r="L705" s="10">
        <f>_xlfn.XLOOKUP(orders!D705,products!$A$1:$A$49,products!$E$1:$E$49,,0)</f>
        <v>29.784999999999997</v>
      </c>
      <c r="M70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 = 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_xlfn.XLOOKUP(D706,products!$A$1:$A$49,products!$B$1:$B$49,,0)</f>
        <v>Exc</v>
      </c>
      <c r="J706" t="str">
        <f>_xlfn.XLOOKUP(D706,products!$A$1:$A$49,products!$C$1:$C$49,,0)</f>
        <v>D</v>
      </c>
      <c r="K706" s="4">
        <f>_xlfn.XLOOKUP(D706,products!$A$1:$A$49,products!$D$1:$D$49,,0)</f>
        <v>0.2</v>
      </c>
      <c r="L706" s="10">
        <f>_xlfn.XLOOKUP(orders!D706,products!$A$1:$A$49,products!$E$1:$E$49,,0)</f>
        <v>3.645</v>
      </c>
      <c r="M706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 = 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_xlfn.XLOOKUP(D707,products!$A$1:$A$49,products!$B$1:$B$49,,0)</f>
        <v>Exc</v>
      </c>
      <c r="J707" t="str">
        <f>_xlfn.XLOOKUP(D707,products!$A$1:$A$49,products!$C$1:$C$49,,0)</f>
        <v>L</v>
      </c>
      <c r="K707" s="4">
        <f>_xlfn.XLOOKUP(D707,products!$A$1:$A$49,products!$D$1:$D$49,,0)</f>
        <v>0.5</v>
      </c>
      <c r="L707" s="10">
        <f>_xlfn.XLOOKUP(orders!D707,products!$A$1:$A$49,products!$E$1:$E$49,,0)</f>
        <v>8.91</v>
      </c>
      <c r="M707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 = 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_xlfn.XLOOKUP(D708,products!$A$1:$A$49,products!$B$1:$B$49,,0)</f>
        <v>Exc</v>
      </c>
      <c r="J708" t="str">
        <f>_xlfn.XLOOKUP(D708,products!$A$1:$A$49,products!$C$1:$C$49,,0)</f>
        <v>M</v>
      </c>
      <c r="K708" s="4">
        <f>_xlfn.XLOOKUP(D708,products!$A$1:$A$49,products!$D$1:$D$49,,0)</f>
        <v>0.2</v>
      </c>
      <c r="L708" s="10">
        <f>_xlfn.XLOOKUP(orders!D708,products!$A$1:$A$49,products!$E$1:$E$49,,0)</f>
        <v>4.125</v>
      </c>
      <c r="M708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 = 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_xlfn.XLOOKUP(D709,products!$A$1:$A$49,products!$B$1:$B$49,,0)</f>
        <v>Lib</v>
      </c>
      <c r="J709" t="str">
        <f>_xlfn.XLOOKUP(D709,products!$A$1:$A$49,products!$C$1:$C$49,,0)</f>
        <v>D</v>
      </c>
      <c r="K709" s="4">
        <f>_xlfn.XLOOKUP(D709,products!$A$1:$A$49,products!$D$1:$D$49,,0)</f>
        <v>1</v>
      </c>
      <c r="L709" s="10">
        <f>_xlfn.XLOOKUP(orders!D709,products!$A$1:$A$49,products!$E$1:$E$49,,0)</f>
        <v>12.95</v>
      </c>
      <c r="M709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 = 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_xlfn.XLOOKUP(D710,products!$A$1:$A$49,products!$B$1:$B$49,,0)</f>
        <v>Ara</v>
      </c>
      <c r="J710" t="str">
        <f>_xlfn.XLOOKUP(D710,products!$A$1:$A$49,products!$C$1:$C$49,,0)</f>
        <v>M</v>
      </c>
      <c r="K710" s="4">
        <f>_xlfn.XLOOKUP(D710,products!$A$1:$A$49,products!$D$1:$D$49,,0)</f>
        <v>0.5</v>
      </c>
      <c r="L710" s="10">
        <f>_xlfn.XLOOKUP(orders!D710,products!$A$1:$A$49,products!$E$1:$E$49,,0)</f>
        <v>6.75</v>
      </c>
      <c r="M710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 = 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_xlfn.XLOOKUP(D711,products!$A$1:$A$49,products!$B$1:$B$49,,0)</f>
        <v>Exc</v>
      </c>
      <c r="J711" t="str">
        <f>_xlfn.XLOOKUP(D711,products!$A$1:$A$49,products!$C$1:$C$49,,0)</f>
        <v>L</v>
      </c>
      <c r="K711" s="4">
        <f>_xlfn.XLOOKUP(D711,products!$A$1:$A$49,products!$D$1:$D$49,,0)</f>
        <v>0.5</v>
      </c>
      <c r="L711" s="10">
        <f>_xlfn.XLOOKUP(orders!D711,products!$A$1:$A$49,products!$E$1:$E$49,,0)</f>
        <v>8.91</v>
      </c>
      <c r="M711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 = 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_xlfn.XLOOKUP(D712,products!$A$1:$A$49,products!$B$1:$B$49,,0)</f>
        <v>Exc</v>
      </c>
      <c r="J712" t="str">
        <f>_xlfn.XLOOKUP(D712,products!$A$1:$A$49,products!$C$1:$C$49,,0)</f>
        <v>M</v>
      </c>
      <c r="K712" s="4">
        <f>_xlfn.XLOOKUP(D712,products!$A$1:$A$49,products!$D$1:$D$49,,0)</f>
        <v>0.5</v>
      </c>
      <c r="L712" s="10">
        <f>_xlfn.XLOOKUP(orders!D712,products!$A$1:$A$49,products!$E$1:$E$49,,0)</f>
        <v>8.25</v>
      </c>
      <c r="M712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 = 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_xlfn.XLOOKUP(D713,products!$A$1:$A$49,products!$B$1:$B$49,,0)</f>
        <v>Rob</v>
      </c>
      <c r="J713" t="str">
        <f>_xlfn.XLOOKUP(D713,products!$A$1:$A$49,products!$C$1:$C$49,,0)</f>
        <v>M</v>
      </c>
      <c r="K713" s="4">
        <f>_xlfn.XLOOKUP(D713,products!$A$1:$A$49,products!$D$1:$D$49,,0)</f>
        <v>0.2</v>
      </c>
      <c r="L713" s="10">
        <f>_xlfn.XLOOKUP(orders!D713,products!$A$1:$A$49,products!$E$1:$E$49,,0)</f>
        <v>2.9849999999999999</v>
      </c>
      <c r="M713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 = 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_xlfn.XLOOKUP(D714,products!$A$1:$A$49,products!$B$1:$B$49,,0)</f>
        <v>Exc</v>
      </c>
      <c r="J714" t="str">
        <f>_xlfn.XLOOKUP(D714,products!$A$1:$A$49,products!$C$1:$C$49,,0)</f>
        <v>M</v>
      </c>
      <c r="K714" s="4">
        <f>_xlfn.XLOOKUP(D714,products!$A$1:$A$49,products!$D$1:$D$49,,0)</f>
        <v>0.5</v>
      </c>
      <c r="L714" s="10">
        <f>_xlfn.XLOOKUP(orders!D714,products!$A$1:$A$49,products!$E$1:$E$49,,0)</f>
        <v>8.25</v>
      </c>
      <c r="M714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 = 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_xlfn.XLOOKUP(D715,products!$A$1:$A$49,products!$B$1:$B$49,,0)</f>
        <v>Rob</v>
      </c>
      <c r="J715" t="str">
        <f>_xlfn.XLOOKUP(D715,products!$A$1:$A$49,products!$C$1:$C$49,,0)</f>
        <v>M</v>
      </c>
      <c r="K715" s="4">
        <f>_xlfn.XLOOKUP(D715,products!$A$1:$A$49,products!$D$1:$D$49,,0)</f>
        <v>0.2</v>
      </c>
      <c r="L715" s="10">
        <f>_xlfn.XLOOKUP(orders!D715,products!$A$1:$A$49,products!$E$1:$E$49,,0)</f>
        <v>2.9849999999999999</v>
      </c>
      <c r="M71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 = 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_xlfn.XLOOKUP(D716,products!$A$1:$A$49,products!$B$1:$B$49,,0)</f>
        <v>Exc</v>
      </c>
      <c r="J716" t="str">
        <f>_xlfn.XLOOKUP(D716,products!$A$1:$A$49,products!$C$1:$C$49,,0)</f>
        <v>D</v>
      </c>
      <c r="K716" s="4">
        <f>_xlfn.XLOOKUP(D716,products!$A$1:$A$49,products!$D$1:$D$49,,0)</f>
        <v>0.2</v>
      </c>
      <c r="L716" s="10">
        <f>_xlfn.XLOOKUP(orders!D716,products!$A$1:$A$49,products!$E$1:$E$49,,0)</f>
        <v>3.645</v>
      </c>
      <c r="M716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 = 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_xlfn.XLOOKUP(D717,products!$A$1:$A$49,products!$B$1:$B$49,,0)</f>
        <v>Exc</v>
      </c>
      <c r="J717" t="str">
        <f>_xlfn.XLOOKUP(D717,products!$A$1:$A$49,products!$C$1:$C$49,,0)</f>
        <v>L</v>
      </c>
      <c r="K717" s="4">
        <f>_xlfn.XLOOKUP(D717,products!$A$1:$A$49,products!$D$1:$D$49,,0)</f>
        <v>1</v>
      </c>
      <c r="L717" s="10">
        <f>_xlfn.XLOOKUP(orders!D717,products!$A$1:$A$49,products!$E$1:$E$49,,0)</f>
        <v>14.85</v>
      </c>
      <c r="M717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 = 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_xlfn.XLOOKUP(D718,products!$A$1:$A$49,products!$B$1:$B$49,,0)</f>
        <v>Rob</v>
      </c>
      <c r="J718" t="str">
        <f>_xlfn.XLOOKUP(D718,products!$A$1:$A$49,products!$C$1:$C$49,,0)</f>
        <v>L</v>
      </c>
      <c r="K718" s="4">
        <f>_xlfn.XLOOKUP(D718,products!$A$1:$A$49,products!$D$1:$D$49,,0)</f>
        <v>1</v>
      </c>
      <c r="L718" s="10">
        <f>_xlfn.XLOOKUP(orders!D718,products!$A$1:$A$49,products!$E$1:$E$49,,0)</f>
        <v>11.95</v>
      </c>
      <c r="M718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 = 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_xlfn.XLOOKUP(D719,products!$A$1:$A$49,products!$B$1:$B$49,,0)</f>
        <v>Ara</v>
      </c>
      <c r="J719" t="str">
        <f>_xlfn.XLOOKUP(D719,products!$A$1:$A$49,products!$C$1:$C$49,,0)</f>
        <v>D</v>
      </c>
      <c r="K719" s="4">
        <f>_xlfn.XLOOKUP(D719,products!$A$1:$A$49,products!$D$1:$D$49,,0)</f>
        <v>2.5</v>
      </c>
      <c r="L719" s="10">
        <f>_xlfn.XLOOKUP(orders!D719,products!$A$1:$A$49,products!$E$1:$E$49,,0)</f>
        <v>22.884999999999998</v>
      </c>
      <c r="M719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 = 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_xlfn.XLOOKUP(D720,products!$A$1:$A$49,products!$B$1:$B$49,,0)</f>
        <v>Lib</v>
      </c>
      <c r="J720" t="str">
        <f>_xlfn.XLOOKUP(D720,products!$A$1:$A$49,products!$C$1:$C$49,,0)</f>
        <v>D</v>
      </c>
      <c r="K720" s="4">
        <f>_xlfn.XLOOKUP(D720,products!$A$1:$A$49,products!$D$1:$D$49,,0)</f>
        <v>1</v>
      </c>
      <c r="L720" s="10">
        <f>_xlfn.XLOOKUP(orders!D720,products!$A$1:$A$49,products!$E$1:$E$49,,0)</f>
        <v>12.95</v>
      </c>
      <c r="M720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 = 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_xlfn.XLOOKUP(D721,products!$A$1:$A$49,products!$B$1:$B$49,,0)</f>
        <v>Lib</v>
      </c>
      <c r="J721" t="str">
        <f>_xlfn.XLOOKUP(D721,products!$A$1:$A$49,products!$C$1:$C$49,,0)</f>
        <v>L</v>
      </c>
      <c r="K721" s="4">
        <f>_xlfn.XLOOKUP(D721,products!$A$1:$A$49,products!$D$1:$D$49,,0)</f>
        <v>1</v>
      </c>
      <c r="L721" s="10">
        <f>_xlfn.XLOOKUP(orders!D721,products!$A$1:$A$49,products!$E$1:$E$49,,0)</f>
        <v>15.85</v>
      </c>
      <c r="M721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 = 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_xlfn.XLOOKUP(D722,products!$A$1:$A$49,products!$B$1:$B$49,,0)</f>
        <v>Exc</v>
      </c>
      <c r="J722" t="str">
        <f>_xlfn.XLOOKUP(D722,products!$A$1:$A$49,products!$C$1:$C$49,,0)</f>
        <v>D</v>
      </c>
      <c r="K722" s="4">
        <f>_xlfn.XLOOKUP(D722,products!$A$1:$A$49,products!$D$1:$D$49,,0)</f>
        <v>0.5</v>
      </c>
      <c r="L722" s="10">
        <f>_xlfn.XLOOKUP(orders!D722,products!$A$1:$A$49,products!$E$1:$E$49,,0)</f>
        <v>7.29</v>
      </c>
      <c r="M722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 = 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_xlfn.XLOOKUP(D723,products!$A$1:$A$49,products!$B$1:$B$49,,0)</f>
        <v>Rob</v>
      </c>
      <c r="J723" t="str">
        <f>_xlfn.XLOOKUP(D723,products!$A$1:$A$49,products!$C$1:$C$49,,0)</f>
        <v>M</v>
      </c>
      <c r="K723" s="4">
        <f>_xlfn.XLOOKUP(D723,products!$A$1:$A$49,products!$D$1:$D$49,,0)</f>
        <v>0.2</v>
      </c>
      <c r="L723" s="10">
        <f>_xlfn.XLOOKUP(orders!D723,products!$A$1:$A$49,products!$E$1:$E$49,,0)</f>
        <v>2.9849999999999999</v>
      </c>
      <c r="M723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 = 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_xlfn.XLOOKUP(D724,products!$A$1:$A$49,products!$B$1:$B$49,,0)</f>
        <v>Exc</v>
      </c>
      <c r="J724" t="str">
        <f>_xlfn.XLOOKUP(D724,products!$A$1:$A$49,products!$C$1:$C$49,,0)</f>
        <v>D</v>
      </c>
      <c r="K724" s="4">
        <f>_xlfn.XLOOKUP(D724,products!$A$1:$A$49,products!$D$1:$D$49,,0)</f>
        <v>1</v>
      </c>
      <c r="L724" s="10">
        <f>_xlfn.XLOOKUP(orders!D724,products!$A$1:$A$49,products!$E$1:$E$49,,0)</f>
        <v>12.15</v>
      </c>
      <c r="M724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 = 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_xlfn.XLOOKUP(D725,products!$A$1:$A$49,products!$B$1:$B$49,,0)</f>
        <v>Exc</v>
      </c>
      <c r="J725" t="str">
        <f>_xlfn.XLOOKUP(D725,products!$A$1:$A$49,products!$C$1:$C$49,,0)</f>
        <v>M</v>
      </c>
      <c r="K725" s="4">
        <f>_xlfn.XLOOKUP(D725,products!$A$1:$A$49,products!$D$1:$D$49,,0)</f>
        <v>2.5</v>
      </c>
      <c r="L725" s="10">
        <f>_xlfn.XLOOKUP(orders!D725,products!$A$1:$A$49,products!$E$1:$E$49,,0)</f>
        <v>31.624999999999996</v>
      </c>
      <c r="M72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 = 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_xlfn.XLOOKUP(D726,products!$A$1:$A$49,products!$B$1:$B$49,,0)</f>
        <v>Ara</v>
      </c>
      <c r="J726" t="str">
        <f>_xlfn.XLOOKUP(D726,products!$A$1:$A$49,products!$C$1:$C$49,,0)</f>
        <v>M</v>
      </c>
      <c r="K726" s="4">
        <f>_xlfn.XLOOKUP(D726,products!$A$1:$A$49,products!$D$1:$D$49,,0)</f>
        <v>0.2</v>
      </c>
      <c r="L726" s="10">
        <f>_xlfn.XLOOKUP(orders!D726,products!$A$1:$A$49,products!$E$1:$E$49,,0)</f>
        <v>3.375</v>
      </c>
      <c r="M726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 = 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_xlfn.XLOOKUP(D727,products!$A$1:$A$49,products!$B$1:$B$49,,0)</f>
        <v>Ara</v>
      </c>
      <c r="J727" t="str">
        <f>_xlfn.XLOOKUP(D727,products!$A$1:$A$49,products!$C$1:$C$49,,0)</f>
        <v>L</v>
      </c>
      <c r="K727" s="4">
        <f>_xlfn.XLOOKUP(D727,products!$A$1:$A$49,products!$D$1:$D$49,,0)</f>
        <v>0.2</v>
      </c>
      <c r="L727" s="10">
        <f>_xlfn.XLOOKUP(orders!D727,products!$A$1:$A$49,products!$E$1:$E$49,,0)</f>
        <v>3.8849999999999998</v>
      </c>
      <c r="M727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 = 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_xlfn.XLOOKUP(D728,products!$A$1:$A$49,products!$B$1:$B$49,,0)</f>
        <v>Lib</v>
      </c>
      <c r="J728" t="str">
        <f>_xlfn.XLOOKUP(D728,products!$A$1:$A$49,products!$C$1:$C$49,,0)</f>
        <v>L</v>
      </c>
      <c r="K728" s="4">
        <f>_xlfn.XLOOKUP(D728,products!$A$1:$A$49,products!$D$1:$D$49,,0)</f>
        <v>2.5</v>
      </c>
      <c r="L728" s="10">
        <f>_xlfn.XLOOKUP(orders!D728,products!$A$1:$A$49,products!$E$1:$E$49,,0)</f>
        <v>36.454999999999998</v>
      </c>
      <c r="M728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 = 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_xlfn.XLOOKUP(D729,products!$A$1:$A$49,products!$B$1:$B$49,,0)</f>
        <v>Rob</v>
      </c>
      <c r="J729" t="str">
        <f>_xlfn.XLOOKUP(D729,products!$A$1:$A$49,products!$C$1:$C$49,,0)</f>
        <v>M</v>
      </c>
      <c r="K729" s="4">
        <f>_xlfn.XLOOKUP(D729,products!$A$1:$A$49,products!$D$1:$D$49,,0)</f>
        <v>0.5</v>
      </c>
      <c r="L729" s="10">
        <f>_xlfn.XLOOKUP(orders!D729,products!$A$1:$A$49,products!$E$1:$E$49,,0)</f>
        <v>5.97</v>
      </c>
      <c r="M729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 = 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_xlfn.XLOOKUP(D730,products!$A$1:$A$49,products!$B$1:$B$49,,0)</f>
        <v>Exc</v>
      </c>
      <c r="J730" t="str">
        <f>_xlfn.XLOOKUP(D730,products!$A$1:$A$49,products!$C$1:$C$49,,0)</f>
        <v>D</v>
      </c>
      <c r="K730" s="4">
        <f>_xlfn.XLOOKUP(D730,products!$A$1:$A$49,products!$D$1:$D$49,,0)</f>
        <v>0.5</v>
      </c>
      <c r="L730" s="10">
        <f>_xlfn.XLOOKUP(orders!D730,products!$A$1:$A$49,products!$E$1:$E$49,,0)</f>
        <v>7.29</v>
      </c>
      <c r="M730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 = 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_xlfn.XLOOKUP(D731,products!$A$1:$A$49,products!$B$1:$B$49,,0)</f>
        <v>Lib</v>
      </c>
      <c r="J731" t="str">
        <f>_xlfn.XLOOKUP(D731,products!$A$1:$A$49,products!$C$1:$C$49,,0)</f>
        <v>M</v>
      </c>
      <c r="K731" s="4">
        <f>_xlfn.XLOOKUP(D731,products!$A$1:$A$49,products!$D$1:$D$49,,0)</f>
        <v>0.2</v>
      </c>
      <c r="L731" s="10">
        <f>_xlfn.XLOOKUP(orders!D731,products!$A$1:$A$49,products!$E$1:$E$49,,0)</f>
        <v>4.3650000000000002</v>
      </c>
      <c r="M731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 = 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_xlfn.XLOOKUP(D732,products!$A$1:$A$49,products!$B$1:$B$49,,0)</f>
        <v>Lib</v>
      </c>
      <c r="J732" t="str">
        <f>_xlfn.XLOOKUP(D732,products!$A$1:$A$49,products!$C$1:$C$49,,0)</f>
        <v>L</v>
      </c>
      <c r="K732" s="4">
        <f>_xlfn.XLOOKUP(D732,products!$A$1:$A$49,products!$D$1:$D$49,,0)</f>
        <v>2.5</v>
      </c>
      <c r="L732" s="10">
        <f>_xlfn.XLOOKUP(orders!D732,products!$A$1:$A$49,products!$E$1:$E$49,,0)</f>
        <v>36.454999999999998</v>
      </c>
      <c r="M732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 = 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_xlfn.XLOOKUP(D733,products!$A$1:$A$49,products!$B$1:$B$49,,0)</f>
        <v>Lib</v>
      </c>
      <c r="J733" t="str">
        <f>_xlfn.XLOOKUP(D733,products!$A$1:$A$49,products!$C$1:$C$49,,0)</f>
        <v>D</v>
      </c>
      <c r="K733" s="4">
        <f>_xlfn.XLOOKUP(D733,products!$A$1:$A$49,products!$D$1:$D$49,,0)</f>
        <v>0.2</v>
      </c>
      <c r="L733" s="10">
        <f>_xlfn.XLOOKUP(orders!D733,products!$A$1:$A$49,products!$E$1:$E$49,,0)</f>
        <v>3.8849999999999998</v>
      </c>
      <c r="M733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 = 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_xlfn.XLOOKUP(D734,products!$A$1:$A$49,products!$B$1:$B$49,,0)</f>
        <v>Exc</v>
      </c>
      <c r="J734" t="str">
        <f>_xlfn.XLOOKUP(D734,products!$A$1:$A$49,products!$C$1:$C$49,,0)</f>
        <v>L</v>
      </c>
      <c r="K734" s="4">
        <f>_xlfn.XLOOKUP(D734,products!$A$1:$A$49,products!$D$1:$D$49,,0)</f>
        <v>0.2</v>
      </c>
      <c r="L734" s="10">
        <f>_xlfn.XLOOKUP(orders!D734,products!$A$1:$A$49,products!$E$1:$E$49,,0)</f>
        <v>4.4550000000000001</v>
      </c>
      <c r="M734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 = 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_xlfn.XLOOKUP(D735,products!$A$1:$A$49,products!$B$1:$B$49,,0)</f>
        <v>Lib</v>
      </c>
      <c r="J735" t="str">
        <f>_xlfn.XLOOKUP(D735,products!$A$1:$A$49,products!$C$1:$C$49,,0)</f>
        <v>M</v>
      </c>
      <c r="K735" s="4">
        <f>_xlfn.XLOOKUP(D735,products!$A$1:$A$49,products!$D$1:$D$49,,0)</f>
        <v>2.5</v>
      </c>
      <c r="L735" s="10">
        <f>_xlfn.XLOOKUP(orders!D735,products!$A$1:$A$49,products!$E$1:$E$49,,0)</f>
        <v>33.464999999999996</v>
      </c>
      <c r="M73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 = 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_xlfn.XLOOKUP(D736,products!$A$1:$A$49,products!$B$1:$B$49,,0)</f>
        <v>Rob</v>
      </c>
      <c r="J736" t="str">
        <f>_xlfn.XLOOKUP(D736,products!$A$1:$A$49,products!$C$1:$C$49,,0)</f>
        <v>D</v>
      </c>
      <c r="K736" s="4">
        <f>_xlfn.XLOOKUP(D736,products!$A$1:$A$49,products!$D$1:$D$49,,0)</f>
        <v>0.2</v>
      </c>
      <c r="L736" s="10">
        <f>_xlfn.XLOOKUP(orders!D736,products!$A$1:$A$49,products!$E$1:$E$49,,0)</f>
        <v>2.6849999999999996</v>
      </c>
      <c r="M736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 = 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_xlfn.XLOOKUP(D737,products!$A$1:$A$49,products!$B$1:$B$49,,0)</f>
        <v>Exc</v>
      </c>
      <c r="J737" t="str">
        <f>_xlfn.XLOOKUP(D737,products!$A$1:$A$49,products!$C$1:$C$49,,0)</f>
        <v>D</v>
      </c>
      <c r="K737" s="4">
        <f>_xlfn.XLOOKUP(D737,products!$A$1:$A$49,products!$D$1:$D$49,,0)</f>
        <v>0.2</v>
      </c>
      <c r="L737" s="10">
        <f>_xlfn.XLOOKUP(orders!D737,products!$A$1:$A$49,products!$E$1:$E$49,,0)</f>
        <v>3.645</v>
      </c>
      <c r="M737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 = 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_xlfn.XLOOKUP(D738,products!$A$1:$A$49,products!$B$1:$B$49,,0)</f>
        <v>Lib</v>
      </c>
      <c r="J738" t="str">
        <f>_xlfn.XLOOKUP(D738,products!$A$1:$A$49,products!$C$1:$C$49,,0)</f>
        <v>D</v>
      </c>
      <c r="K738" s="4">
        <f>_xlfn.XLOOKUP(D738,products!$A$1:$A$49,products!$D$1:$D$49,,0)</f>
        <v>1</v>
      </c>
      <c r="L738" s="10">
        <f>_xlfn.XLOOKUP(orders!D738,products!$A$1:$A$49,products!$E$1:$E$49,,0)</f>
        <v>12.95</v>
      </c>
      <c r="M738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 = 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_xlfn.XLOOKUP(D739,products!$A$1:$A$49,products!$B$1:$B$49,,0)</f>
        <v>Ara</v>
      </c>
      <c r="J739" t="str">
        <f>_xlfn.XLOOKUP(D739,products!$A$1:$A$49,products!$C$1:$C$49,,0)</f>
        <v>M</v>
      </c>
      <c r="K739" s="4">
        <f>_xlfn.XLOOKUP(D739,products!$A$1:$A$49,products!$D$1:$D$49,,0)</f>
        <v>1</v>
      </c>
      <c r="L739" s="10">
        <f>_xlfn.XLOOKUP(orders!D739,products!$A$1:$A$49,products!$E$1:$E$49,,0)</f>
        <v>11.25</v>
      </c>
      <c r="M739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 = 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_xlfn.XLOOKUP(D740,products!$A$1:$A$49,products!$B$1:$B$49,,0)</f>
        <v>Rob</v>
      </c>
      <c r="J740" t="str">
        <f>_xlfn.XLOOKUP(D740,products!$A$1:$A$49,products!$C$1:$C$49,,0)</f>
        <v>L</v>
      </c>
      <c r="K740" s="4">
        <f>_xlfn.XLOOKUP(D740,products!$A$1:$A$49,products!$D$1:$D$49,,0)</f>
        <v>0.2</v>
      </c>
      <c r="L740" s="10">
        <f>_xlfn.XLOOKUP(orders!D740,products!$A$1:$A$49,products!$E$1:$E$49,,0)</f>
        <v>3.5849999999999995</v>
      </c>
      <c r="M740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 = 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_xlfn.XLOOKUP(D741,products!$A$1:$A$49,products!$B$1:$B$49,,0)</f>
        <v>Exc</v>
      </c>
      <c r="J741" t="str">
        <f>_xlfn.XLOOKUP(D741,products!$A$1:$A$49,products!$C$1:$C$49,,0)</f>
        <v>D</v>
      </c>
      <c r="K741" s="4">
        <f>_xlfn.XLOOKUP(D741,products!$A$1:$A$49,products!$D$1:$D$49,,0)</f>
        <v>0.2</v>
      </c>
      <c r="L741" s="10">
        <f>_xlfn.XLOOKUP(orders!D741,products!$A$1:$A$49,products!$E$1:$E$49,,0)</f>
        <v>3.645</v>
      </c>
      <c r="M741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 = 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_xlfn.XLOOKUP(D742,products!$A$1:$A$49,products!$B$1:$B$49,,0)</f>
        <v>Rob</v>
      </c>
      <c r="J742" t="str">
        <f>_xlfn.XLOOKUP(D742,products!$A$1:$A$49,products!$C$1:$C$49,,0)</f>
        <v>L</v>
      </c>
      <c r="K742" s="4">
        <f>_xlfn.XLOOKUP(D742,products!$A$1:$A$49,products!$D$1:$D$49,,0)</f>
        <v>0.5</v>
      </c>
      <c r="L742" s="10">
        <f>_xlfn.XLOOKUP(orders!D742,products!$A$1:$A$49,products!$E$1:$E$49,,0)</f>
        <v>7.169999999999999</v>
      </c>
      <c r="M742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 = 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_xlfn.XLOOKUP(D743,products!$A$1:$A$49,products!$B$1:$B$49,,0)</f>
        <v>Lib</v>
      </c>
      <c r="J743" t="str">
        <f>_xlfn.XLOOKUP(D743,products!$A$1:$A$49,products!$C$1:$C$49,,0)</f>
        <v>M</v>
      </c>
      <c r="K743" s="4">
        <f>_xlfn.XLOOKUP(D743,products!$A$1:$A$49,products!$D$1:$D$49,,0)</f>
        <v>0.2</v>
      </c>
      <c r="L743" s="10">
        <f>_xlfn.XLOOKUP(orders!D743,products!$A$1:$A$49,products!$E$1:$E$49,,0)</f>
        <v>4.3650000000000002</v>
      </c>
      <c r="M743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 = 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_xlfn.XLOOKUP(D744,products!$A$1:$A$49,products!$B$1:$B$49,,0)</f>
        <v>Lib</v>
      </c>
      <c r="J744" t="str">
        <f>_xlfn.XLOOKUP(D744,products!$A$1:$A$49,products!$C$1:$C$49,,0)</f>
        <v>M</v>
      </c>
      <c r="K744" s="4">
        <f>_xlfn.XLOOKUP(D744,products!$A$1:$A$49,products!$D$1:$D$49,,0)</f>
        <v>1</v>
      </c>
      <c r="L744" s="10">
        <f>_xlfn.XLOOKUP(orders!D744,products!$A$1:$A$49,products!$E$1:$E$49,,0)</f>
        <v>14.55</v>
      </c>
      <c r="M744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 = 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_xlfn.XLOOKUP(D745,products!$A$1:$A$49,products!$B$1:$B$49,,0)</f>
        <v>Ara</v>
      </c>
      <c r="J745" t="str">
        <f>_xlfn.XLOOKUP(D745,products!$A$1:$A$49,products!$C$1:$C$49,,0)</f>
        <v>D</v>
      </c>
      <c r="K745" s="4">
        <f>_xlfn.XLOOKUP(D745,products!$A$1:$A$49,products!$D$1:$D$49,,0)</f>
        <v>0.5</v>
      </c>
      <c r="L745" s="10">
        <f>_xlfn.XLOOKUP(orders!D745,products!$A$1:$A$49,products!$E$1:$E$49,,0)</f>
        <v>5.97</v>
      </c>
      <c r="M74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 = 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_xlfn.XLOOKUP(D746,products!$A$1:$A$49,products!$B$1:$B$49,,0)</f>
        <v>Rob</v>
      </c>
      <c r="J746" t="str">
        <f>_xlfn.XLOOKUP(D746,products!$A$1:$A$49,products!$C$1:$C$49,,0)</f>
        <v>M</v>
      </c>
      <c r="K746" s="4">
        <f>_xlfn.XLOOKUP(D746,products!$A$1:$A$49,products!$D$1:$D$49,,0)</f>
        <v>0.2</v>
      </c>
      <c r="L746" s="10">
        <f>_xlfn.XLOOKUP(orders!D746,products!$A$1:$A$49,products!$E$1:$E$49,,0)</f>
        <v>2.9849999999999999</v>
      </c>
      <c r="M746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 = 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_xlfn.XLOOKUP(D747,products!$A$1:$A$49,products!$B$1:$B$49,,0)</f>
        <v>Exc</v>
      </c>
      <c r="J747" t="str">
        <f>_xlfn.XLOOKUP(D747,products!$A$1:$A$49,products!$C$1:$C$49,,0)</f>
        <v>D</v>
      </c>
      <c r="K747" s="4">
        <f>_xlfn.XLOOKUP(D747,products!$A$1:$A$49,products!$D$1:$D$49,,0)</f>
        <v>0.5</v>
      </c>
      <c r="L747" s="10">
        <f>_xlfn.XLOOKUP(orders!D747,products!$A$1:$A$49,products!$E$1:$E$49,,0)</f>
        <v>7.29</v>
      </c>
      <c r="M747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 = 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_xlfn.XLOOKUP(D748,products!$A$1:$A$49,products!$B$1:$B$49,,0)</f>
        <v>Ara</v>
      </c>
      <c r="J748" t="str">
        <f>_xlfn.XLOOKUP(D748,products!$A$1:$A$49,products!$C$1:$C$49,,0)</f>
        <v>M</v>
      </c>
      <c r="K748" s="4">
        <f>_xlfn.XLOOKUP(D748,products!$A$1:$A$49,products!$D$1:$D$49,,0)</f>
        <v>1</v>
      </c>
      <c r="L748" s="10">
        <f>_xlfn.XLOOKUP(orders!D748,products!$A$1:$A$49,products!$E$1:$E$49,,0)</f>
        <v>11.25</v>
      </c>
      <c r="M748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 = 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_xlfn.XLOOKUP(D749,products!$A$1:$A$49,products!$B$1:$B$49,,0)</f>
        <v>Lib</v>
      </c>
      <c r="J749" t="str">
        <f>_xlfn.XLOOKUP(D749,products!$A$1:$A$49,products!$C$1:$C$49,,0)</f>
        <v>M</v>
      </c>
      <c r="K749" s="4">
        <f>_xlfn.XLOOKUP(D749,products!$A$1:$A$49,products!$D$1:$D$49,,0)</f>
        <v>0.5</v>
      </c>
      <c r="L749" s="10">
        <f>_xlfn.XLOOKUP(orders!D749,products!$A$1:$A$49,products!$E$1:$E$49,,0)</f>
        <v>8.73</v>
      </c>
      <c r="M749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 = 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_xlfn.XLOOKUP(D750,products!$A$1:$A$49,products!$B$1:$B$49,,0)</f>
        <v>Exc</v>
      </c>
      <c r="J750" t="str">
        <f>_xlfn.XLOOKUP(D750,products!$A$1:$A$49,products!$C$1:$C$49,,0)</f>
        <v>D</v>
      </c>
      <c r="K750" s="4">
        <f>_xlfn.XLOOKUP(D750,products!$A$1:$A$49,products!$D$1:$D$49,,0)</f>
        <v>0.5</v>
      </c>
      <c r="L750" s="10">
        <f>_xlfn.XLOOKUP(orders!D750,products!$A$1:$A$49,products!$E$1:$E$49,,0)</f>
        <v>7.29</v>
      </c>
      <c r="M750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 = 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_xlfn.XLOOKUP(D751,products!$A$1:$A$49,products!$B$1:$B$49,,0)</f>
        <v>Rob</v>
      </c>
      <c r="J751" t="str">
        <f>_xlfn.XLOOKUP(D751,products!$A$1:$A$49,products!$C$1:$C$49,,0)</f>
        <v>D</v>
      </c>
      <c r="K751" s="4">
        <f>_xlfn.XLOOKUP(D751,products!$A$1:$A$49,products!$D$1:$D$49,,0)</f>
        <v>0.2</v>
      </c>
      <c r="L751" s="10">
        <f>_xlfn.XLOOKUP(orders!D751,products!$A$1:$A$49,products!$E$1:$E$49,,0)</f>
        <v>2.6849999999999996</v>
      </c>
      <c r="M751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 = 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_xlfn.XLOOKUP(D752,products!$A$1:$A$49,products!$B$1:$B$49,,0)</f>
        <v>Rob</v>
      </c>
      <c r="J752" t="str">
        <f>_xlfn.XLOOKUP(D752,products!$A$1:$A$49,products!$C$1:$C$49,,0)</f>
        <v>M</v>
      </c>
      <c r="K752" s="4">
        <f>_xlfn.XLOOKUP(D752,products!$A$1:$A$49,products!$D$1:$D$49,,0)</f>
        <v>0.5</v>
      </c>
      <c r="L752" s="10">
        <f>_xlfn.XLOOKUP(orders!D752,products!$A$1:$A$49,products!$E$1:$E$49,,0)</f>
        <v>5.97</v>
      </c>
      <c r="M752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 = 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_xlfn.XLOOKUP(D753,products!$A$1:$A$49,products!$B$1:$B$49,,0)</f>
        <v>Lib</v>
      </c>
      <c r="J753" t="str">
        <f>_xlfn.XLOOKUP(D753,products!$A$1:$A$49,products!$C$1:$C$49,,0)</f>
        <v>L</v>
      </c>
      <c r="K753" s="4">
        <f>_xlfn.XLOOKUP(D753,products!$A$1:$A$49,products!$D$1:$D$49,,0)</f>
        <v>0.5</v>
      </c>
      <c r="L753" s="10">
        <f>_xlfn.XLOOKUP(orders!D753,products!$A$1:$A$49,products!$E$1:$E$49,,0)</f>
        <v>9.51</v>
      </c>
      <c r="M753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 = 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_xlfn.XLOOKUP(D754,products!$A$1:$A$49,products!$B$1:$B$49,,0)</f>
        <v>Exc</v>
      </c>
      <c r="J754" t="str">
        <f>_xlfn.XLOOKUP(D754,products!$A$1:$A$49,products!$C$1:$C$49,,0)</f>
        <v>M</v>
      </c>
      <c r="K754" s="4">
        <f>_xlfn.XLOOKUP(D754,products!$A$1:$A$49,products!$D$1:$D$49,,0)</f>
        <v>1</v>
      </c>
      <c r="L754" s="10">
        <f>_xlfn.XLOOKUP(orders!D754,products!$A$1:$A$49,products!$E$1:$E$49,,0)</f>
        <v>13.75</v>
      </c>
      <c r="M754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 = 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_xlfn.XLOOKUP(D755,products!$A$1:$A$49,products!$B$1:$B$49,,0)</f>
        <v>Ara</v>
      </c>
      <c r="J755" t="str">
        <f>_xlfn.XLOOKUP(D755,products!$A$1:$A$49,products!$C$1:$C$49,,0)</f>
        <v>D</v>
      </c>
      <c r="K755" s="4">
        <f>_xlfn.XLOOKUP(D755,products!$A$1:$A$49,products!$D$1:$D$49,,0)</f>
        <v>0.5</v>
      </c>
      <c r="L755" s="10">
        <f>_xlfn.XLOOKUP(orders!D755,products!$A$1:$A$49,products!$E$1:$E$49,,0)</f>
        <v>5.97</v>
      </c>
      <c r="M75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 = 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_xlfn.XLOOKUP(D756,products!$A$1:$A$49,products!$B$1:$B$49,,0)</f>
        <v>Ara</v>
      </c>
      <c r="J756" t="str">
        <f>_xlfn.XLOOKUP(D756,products!$A$1:$A$49,products!$C$1:$C$49,,0)</f>
        <v>D</v>
      </c>
      <c r="K756" s="4">
        <f>_xlfn.XLOOKUP(D756,products!$A$1:$A$49,products!$D$1:$D$49,,0)</f>
        <v>0.2</v>
      </c>
      <c r="L756" s="10">
        <f>_xlfn.XLOOKUP(orders!D756,products!$A$1:$A$49,products!$E$1:$E$49,,0)</f>
        <v>2.9849999999999999</v>
      </c>
      <c r="M756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 = 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_xlfn.XLOOKUP(D757,products!$A$1:$A$49,products!$B$1:$B$49,,0)</f>
        <v>Lib</v>
      </c>
      <c r="J757" t="str">
        <f>_xlfn.XLOOKUP(D757,products!$A$1:$A$49,products!$C$1:$C$49,,0)</f>
        <v>L</v>
      </c>
      <c r="K757" s="4">
        <f>_xlfn.XLOOKUP(D757,products!$A$1:$A$49,products!$D$1:$D$49,,0)</f>
        <v>0.2</v>
      </c>
      <c r="L757" s="10">
        <f>_xlfn.XLOOKUP(orders!D757,products!$A$1:$A$49,products!$E$1:$E$49,,0)</f>
        <v>4.7549999999999999</v>
      </c>
      <c r="M757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 = 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_xlfn.XLOOKUP(D758,products!$A$1:$A$49,products!$B$1:$B$49,,0)</f>
        <v>Rob</v>
      </c>
      <c r="J758" t="str">
        <f>_xlfn.XLOOKUP(D758,products!$A$1:$A$49,products!$C$1:$C$49,,0)</f>
        <v>D</v>
      </c>
      <c r="K758" s="4">
        <f>_xlfn.XLOOKUP(D758,products!$A$1:$A$49,products!$D$1:$D$49,,0)</f>
        <v>1</v>
      </c>
      <c r="L758" s="10">
        <f>_xlfn.XLOOKUP(orders!D758,products!$A$1:$A$49,products!$E$1:$E$49,,0)</f>
        <v>8.9499999999999993</v>
      </c>
      <c r="M758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 = 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_xlfn.XLOOKUP(D759,products!$A$1:$A$49,products!$B$1:$B$49,,0)</f>
        <v>Ara</v>
      </c>
      <c r="J759" t="str">
        <f>_xlfn.XLOOKUP(D759,products!$A$1:$A$49,products!$C$1:$C$49,,0)</f>
        <v>D</v>
      </c>
      <c r="K759" s="4">
        <f>_xlfn.XLOOKUP(D759,products!$A$1:$A$49,products!$D$1:$D$49,,0)</f>
        <v>0.5</v>
      </c>
      <c r="L759" s="10">
        <f>_xlfn.XLOOKUP(orders!D759,products!$A$1:$A$49,products!$E$1:$E$49,,0)</f>
        <v>5.97</v>
      </c>
      <c r="M759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 = 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_xlfn.XLOOKUP(D760,products!$A$1:$A$49,products!$B$1:$B$49,,0)</f>
        <v>Rob</v>
      </c>
      <c r="J760" t="str">
        <f>_xlfn.XLOOKUP(D760,products!$A$1:$A$49,products!$C$1:$C$49,,0)</f>
        <v>D</v>
      </c>
      <c r="K760" s="4">
        <f>_xlfn.XLOOKUP(D760,products!$A$1:$A$49,products!$D$1:$D$49,,0)</f>
        <v>1</v>
      </c>
      <c r="L760" s="10">
        <f>_xlfn.XLOOKUP(orders!D760,products!$A$1:$A$49,products!$E$1:$E$49,,0)</f>
        <v>8.9499999999999993</v>
      </c>
      <c r="M760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 = 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_xlfn.XLOOKUP(D761,products!$A$1:$A$49,products!$B$1:$B$49,,0)</f>
        <v>Lib</v>
      </c>
      <c r="J761" t="str">
        <f>_xlfn.XLOOKUP(D761,products!$A$1:$A$49,products!$C$1:$C$49,,0)</f>
        <v>D</v>
      </c>
      <c r="K761" s="4">
        <f>_xlfn.XLOOKUP(D761,products!$A$1:$A$49,products!$D$1:$D$49,,0)</f>
        <v>2.5</v>
      </c>
      <c r="L761" s="10">
        <f>_xlfn.XLOOKUP(orders!D761,products!$A$1:$A$49,products!$E$1:$E$49,,0)</f>
        <v>29.784999999999997</v>
      </c>
      <c r="M761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 = 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_xlfn.XLOOKUP(D762,products!$A$1:$A$49,products!$B$1:$B$49,,0)</f>
        <v>Exc</v>
      </c>
      <c r="J762" t="str">
        <f>_xlfn.XLOOKUP(D762,products!$A$1:$A$49,products!$C$1:$C$49,,0)</f>
        <v>L</v>
      </c>
      <c r="K762" s="4">
        <f>_xlfn.XLOOKUP(D762,products!$A$1:$A$49,products!$D$1:$D$49,,0)</f>
        <v>0.5</v>
      </c>
      <c r="L762" s="10">
        <f>_xlfn.XLOOKUP(orders!D762,products!$A$1:$A$49,products!$E$1:$E$49,,0)</f>
        <v>8.91</v>
      </c>
      <c r="M762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 = 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_xlfn.XLOOKUP(D763,products!$A$1:$A$49,products!$B$1:$B$49,,0)</f>
        <v>Exc</v>
      </c>
      <c r="J763" t="str">
        <f>_xlfn.XLOOKUP(D763,products!$A$1:$A$49,products!$C$1:$C$49,,0)</f>
        <v>L</v>
      </c>
      <c r="K763" s="4">
        <f>_xlfn.XLOOKUP(D763,products!$A$1:$A$49,products!$D$1:$D$49,,0)</f>
        <v>1</v>
      </c>
      <c r="L763" s="10">
        <f>_xlfn.XLOOKUP(orders!D763,products!$A$1:$A$49,products!$E$1:$E$49,,0)</f>
        <v>14.85</v>
      </c>
      <c r="M763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 = 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_xlfn.XLOOKUP(D764,products!$A$1:$A$49,products!$B$1:$B$49,,0)</f>
        <v>Lib</v>
      </c>
      <c r="J764" t="str">
        <f>_xlfn.XLOOKUP(D764,products!$A$1:$A$49,products!$C$1:$C$49,,0)</f>
        <v>M</v>
      </c>
      <c r="K764" s="4">
        <f>_xlfn.XLOOKUP(D764,products!$A$1:$A$49,products!$D$1:$D$49,,0)</f>
        <v>0.5</v>
      </c>
      <c r="L764" s="10">
        <f>_xlfn.XLOOKUP(orders!D764,products!$A$1:$A$49,products!$E$1:$E$49,,0)</f>
        <v>8.73</v>
      </c>
      <c r="M764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 = 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_xlfn.XLOOKUP(D765,products!$A$1:$A$49,products!$B$1:$B$49,,0)</f>
        <v>Ara</v>
      </c>
      <c r="J765" t="str">
        <f>_xlfn.XLOOKUP(D765,products!$A$1:$A$49,products!$C$1:$C$49,,0)</f>
        <v>L</v>
      </c>
      <c r="K765" s="4">
        <f>_xlfn.XLOOKUP(D765,products!$A$1:$A$49,products!$D$1:$D$49,,0)</f>
        <v>0.5</v>
      </c>
      <c r="L765" s="10">
        <f>_xlfn.XLOOKUP(orders!D765,products!$A$1:$A$49,products!$E$1:$E$49,,0)</f>
        <v>7.77</v>
      </c>
      <c r="M76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 = 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_xlfn.XLOOKUP(D766,products!$A$1:$A$49,products!$B$1:$B$49,,0)</f>
        <v>Ara</v>
      </c>
      <c r="J766" t="str">
        <f>_xlfn.XLOOKUP(D766,products!$A$1:$A$49,products!$C$1:$C$49,,0)</f>
        <v>L</v>
      </c>
      <c r="K766" s="4">
        <f>_xlfn.XLOOKUP(D766,products!$A$1:$A$49,products!$D$1:$D$49,,0)</f>
        <v>2.5</v>
      </c>
      <c r="L766" s="10">
        <f>_xlfn.XLOOKUP(orders!D766,products!$A$1:$A$49,products!$E$1:$E$49,,0)</f>
        <v>29.784999999999997</v>
      </c>
      <c r="M766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 = 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_xlfn.XLOOKUP(D767,products!$A$1:$A$49,products!$B$1:$B$49,,0)</f>
        <v>Rob</v>
      </c>
      <c r="J767" t="str">
        <f>_xlfn.XLOOKUP(D767,products!$A$1:$A$49,products!$C$1:$C$49,,0)</f>
        <v>M</v>
      </c>
      <c r="K767" s="4">
        <f>_xlfn.XLOOKUP(D767,products!$A$1:$A$49,products!$D$1:$D$49,,0)</f>
        <v>1</v>
      </c>
      <c r="L767" s="10">
        <f>_xlfn.XLOOKUP(orders!D767,products!$A$1:$A$49,products!$E$1:$E$49,,0)</f>
        <v>9.9499999999999993</v>
      </c>
      <c r="M767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 = 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_xlfn.XLOOKUP(D768,products!$A$1:$A$49,products!$B$1:$B$49,,0)</f>
        <v>Ara</v>
      </c>
      <c r="J768" t="str">
        <f>_xlfn.XLOOKUP(D768,products!$A$1:$A$49,products!$C$1:$C$49,,0)</f>
        <v>L</v>
      </c>
      <c r="K768" s="4">
        <f>_xlfn.XLOOKUP(D768,products!$A$1:$A$49,products!$D$1:$D$49,,0)</f>
        <v>0.5</v>
      </c>
      <c r="L768" s="10">
        <f>_xlfn.XLOOKUP(orders!D768,products!$A$1:$A$49,products!$E$1:$E$49,,0)</f>
        <v>7.77</v>
      </c>
      <c r="M768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 = 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_xlfn.XLOOKUP(D769,products!$A$1:$A$49,products!$B$1:$B$49,,0)</f>
        <v>Ara</v>
      </c>
      <c r="J769" t="str">
        <f>_xlfn.XLOOKUP(D769,products!$A$1:$A$49,products!$C$1:$C$49,,0)</f>
        <v>L</v>
      </c>
      <c r="K769" s="4">
        <f>_xlfn.XLOOKUP(D769,products!$A$1:$A$49,products!$D$1:$D$49,,0)</f>
        <v>2.5</v>
      </c>
      <c r="L769" s="10">
        <f>_xlfn.XLOOKUP(orders!D769,products!$A$1:$A$49,products!$E$1:$E$49,,0)</f>
        <v>29.784999999999997</v>
      </c>
      <c r="M769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 = 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_xlfn.XLOOKUP(D770,products!$A$1:$A$49,products!$B$1:$B$49,,0)</f>
        <v>Rob</v>
      </c>
      <c r="J770" t="str">
        <f>_xlfn.XLOOKUP(D770,products!$A$1:$A$49,products!$C$1:$C$49,,0)</f>
        <v>L</v>
      </c>
      <c r="K770" s="4">
        <f>_xlfn.XLOOKUP(D770,products!$A$1:$A$49,products!$D$1:$D$49,,0)</f>
        <v>1</v>
      </c>
      <c r="L770" s="10">
        <f>_xlfn.XLOOKUP(orders!D770,products!$A$1:$A$49,products!$E$1:$E$49,,0)</f>
        <v>11.95</v>
      </c>
      <c r="M770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 = 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_xlfn.XLOOKUP(D771,products!$A$1:$A$49,products!$B$1:$B$49,,0)</f>
        <v>Rob</v>
      </c>
      <c r="J771" t="str">
        <f>_xlfn.XLOOKUP(D771,products!$A$1:$A$49,products!$C$1:$C$49,,0)</f>
        <v>M</v>
      </c>
      <c r="K771" s="4">
        <f>_xlfn.XLOOKUP(D771,products!$A$1:$A$49,products!$D$1:$D$49,,0)</f>
        <v>2.5</v>
      </c>
      <c r="L771" s="10">
        <f>_xlfn.XLOOKUP(orders!D771,products!$A$1:$A$49,products!$E$1:$E$49,,0)</f>
        <v>22.884999999999998</v>
      </c>
      <c r="M771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 = 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_xlfn.XLOOKUP(D772,products!$A$1:$A$49,products!$B$1:$B$49,,0)</f>
        <v>Ara</v>
      </c>
      <c r="J772" t="str">
        <f>_xlfn.XLOOKUP(D772,products!$A$1:$A$49,products!$C$1:$C$49,,0)</f>
        <v>D</v>
      </c>
      <c r="K772" s="4">
        <f>_xlfn.XLOOKUP(D772,products!$A$1:$A$49,products!$D$1:$D$49,,0)</f>
        <v>1</v>
      </c>
      <c r="L772" s="10">
        <f>_xlfn.XLOOKUP(orders!D772,products!$A$1:$A$49,products!$E$1:$E$49,,0)</f>
        <v>9.9499999999999993</v>
      </c>
      <c r="M772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 = 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_xlfn.XLOOKUP(D773,products!$A$1:$A$49,products!$B$1:$B$49,,0)</f>
        <v>Rob</v>
      </c>
      <c r="J773" t="str">
        <f>_xlfn.XLOOKUP(D773,products!$A$1:$A$49,products!$C$1:$C$49,,0)</f>
        <v>L</v>
      </c>
      <c r="K773" s="4">
        <f>_xlfn.XLOOKUP(D773,products!$A$1:$A$49,products!$D$1:$D$49,,0)</f>
        <v>0.5</v>
      </c>
      <c r="L773" s="10">
        <f>_xlfn.XLOOKUP(orders!D773,products!$A$1:$A$49,products!$E$1:$E$49,,0)</f>
        <v>7.169999999999999</v>
      </c>
      <c r="M773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 = 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_xlfn.XLOOKUP(D774,products!$A$1:$A$49,products!$B$1:$B$49,,0)</f>
        <v>Exc</v>
      </c>
      <c r="J774" t="str">
        <f>_xlfn.XLOOKUP(D774,products!$A$1:$A$49,products!$C$1:$C$49,,0)</f>
        <v>M</v>
      </c>
      <c r="K774" s="4">
        <f>_xlfn.XLOOKUP(D774,products!$A$1:$A$49,products!$D$1:$D$49,,0)</f>
        <v>1</v>
      </c>
      <c r="L774" s="10">
        <f>_xlfn.XLOOKUP(orders!D774,products!$A$1:$A$49,products!$E$1:$E$49,,0)</f>
        <v>13.75</v>
      </c>
      <c r="M774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 = 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_xlfn.XLOOKUP(D775,products!$A$1:$A$49,products!$B$1:$B$49,,0)</f>
        <v>Lib</v>
      </c>
      <c r="J775" t="str">
        <f>_xlfn.XLOOKUP(D775,products!$A$1:$A$49,products!$C$1:$C$49,,0)</f>
        <v>M</v>
      </c>
      <c r="K775" s="4">
        <f>_xlfn.XLOOKUP(D775,products!$A$1:$A$49,products!$D$1:$D$49,,0)</f>
        <v>0.2</v>
      </c>
      <c r="L775" s="10">
        <f>_xlfn.XLOOKUP(orders!D775,products!$A$1:$A$49,products!$E$1:$E$49,,0)</f>
        <v>4.3650000000000002</v>
      </c>
      <c r="M77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 = 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_xlfn.XLOOKUP(D776,products!$A$1:$A$49,products!$B$1:$B$49,,0)</f>
        <v>Rob</v>
      </c>
      <c r="J776" t="str">
        <f>_xlfn.XLOOKUP(D776,products!$A$1:$A$49,products!$C$1:$C$49,,0)</f>
        <v>M</v>
      </c>
      <c r="K776" s="4">
        <f>_xlfn.XLOOKUP(D776,products!$A$1:$A$49,products!$D$1:$D$49,,0)</f>
        <v>1</v>
      </c>
      <c r="L776" s="10">
        <f>_xlfn.XLOOKUP(orders!D776,products!$A$1:$A$49,products!$E$1:$E$49,,0)</f>
        <v>9.9499999999999993</v>
      </c>
      <c r="M776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 = 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_xlfn.XLOOKUP(D777,products!$A$1:$A$49,products!$B$1:$B$49,,0)</f>
        <v>Exc</v>
      </c>
      <c r="J777" t="str">
        <f>_xlfn.XLOOKUP(D777,products!$A$1:$A$49,products!$C$1:$C$49,,0)</f>
        <v>L</v>
      </c>
      <c r="K777" s="4">
        <f>_xlfn.XLOOKUP(D777,products!$A$1:$A$49,products!$D$1:$D$49,,0)</f>
        <v>0.5</v>
      </c>
      <c r="L777" s="10">
        <f>_xlfn.XLOOKUP(orders!D777,products!$A$1:$A$49,products!$E$1:$E$49,,0)</f>
        <v>8.91</v>
      </c>
      <c r="M777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 = 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_xlfn.XLOOKUP(D778,products!$A$1:$A$49,products!$B$1:$B$49,,0)</f>
        <v>Ara</v>
      </c>
      <c r="J778" t="str">
        <f>_xlfn.XLOOKUP(D778,products!$A$1:$A$49,products!$C$1:$C$49,,0)</f>
        <v>M</v>
      </c>
      <c r="K778" s="4">
        <f>_xlfn.XLOOKUP(D778,products!$A$1:$A$49,products!$D$1:$D$49,,0)</f>
        <v>0.5</v>
      </c>
      <c r="L778" s="10">
        <f>_xlfn.XLOOKUP(orders!D778,products!$A$1:$A$49,products!$E$1:$E$49,,0)</f>
        <v>6.75</v>
      </c>
      <c r="M778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 = 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_xlfn.XLOOKUP(D779,products!$A$1:$A$49,products!$B$1:$B$49,,0)</f>
        <v>Ara</v>
      </c>
      <c r="J779" t="str">
        <f>_xlfn.XLOOKUP(D779,products!$A$1:$A$49,products!$C$1:$C$49,,0)</f>
        <v>L</v>
      </c>
      <c r="K779" s="4">
        <f>_xlfn.XLOOKUP(D779,products!$A$1:$A$49,products!$D$1:$D$49,,0)</f>
        <v>2.5</v>
      </c>
      <c r="L779" s="10">
        <f>_xlfn.XLOOKUP(orders!D779,products!$A$1:$A$49,products!$E$1:$E$49,,0)</f>
        <v>29.784999999999997</v>
      </c>
      <c r="M779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 = 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_xlfn.XLOOKUP(D780,products!$A$1:$A$49,products!$B$1:$B$49,,0)</f>
        <v>Lib</v>
      </c>
      <c r="J780" t="str">
        <f>_xlfn.XLOOKUP(D780,products!$A$1:$A$49,products!$C$1:$C$49,,0)</f>
        <v>L</v>
      </c>
      <c r="K780" s="4">
        <f>_xlfn.XLOOKUP(D780,products!$A$1:$A$49,products!$D$1:$D$49,,0)</f>
        <v>0.5</v>
      </c>
      <c r="L780" s="10">
        <f>_xlfn.XLOOKUP(orders!D780,products!$A$1:$A$49,products!$E$1:$E$49,,0)</f>
        <v>9.51</v>
      </c>
      <c r="M780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 = 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_xlfn.XLOOKUP(D781,products!$A$1:$A$49,products!$B$1:$B$49,,0)</f>
        <v>Lib</v>
      </c>
      <c r="J781" t="str">
        <f>_xlfn.XLOOKUP(D781,products!$A$1:$A$49,products!$C$1:$C$49,,0)</f>
        <v>D</v>
      </c>
      <c r="K781" s="4">
        <f>_xlfn.XLOOKUP(D781,products!$A$1:$A$49,products!$D$1:$D$49,,0)</f>
        <v>1</v>
      </c>
      <c r="L781" s="10">
        <f>_xlfn.XLOOKUP(orders!D781,products!$A$1:$A$49,products!$E$1:$E$49,,0)</f>
        <v>12.95</v>
      </c>
      <c r="M781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 = 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_xlfn.XLOOKUP(D782,products!$A$1:$A$49,products!$B$1:$B$49,,0)</f>
        <v>Exc</v>
      </c>
      <c r="J782" t="str">
        <f>_xlfn.XLOOKUP(D782,products!$A$1:$A$49,products!$C$1:$C$49,,0)</f>
        <v>M</v>
      </c>
      <c r="K782" s="4">
        <f>_xlfn.XLOOKUP(D782,products!$A$1:$A$49,products!$D$1:$D$49,,0)</f>
        <v>1</v>
      </c>
      <c r="L782" s="10">
        <f>_xlfn.XLOOKUP(orders!D782,products!$A$1:$A$49,products!$E$1:$E$49,,0)</f>
        <v>13.75</v>
      </c>
      <c r="M782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 = 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_xlfn.XLOOKUP(D783,products!$A$1:$A$49,products!$B$1:$B$49,,0)</f>
        <v>Lib</v>
      </c>
      <c r="J783" t="str">
        <f>_xlfn.XLOOKUP(D783,products!$A$1:$A$49,products!$C$1:$C$49,,0)</f>
        <v>L</v>
      </c>
      <c r="K783" s="4">
        <f>_xlfn.XLOOKUP(D783,products!$A$1:$A$49,products!$D$1:$D$49,,0)</f>
        <v>2.5</v>
      </c>
      <c r="L783" s="10">
        <f>_xlfn.XLOOKUP(orders!D783,products!$A$1:$A$49,products!$E$1:$E$49,,0)</f>
        <v>36.454999999999998</v>
      </c>
      <c r="M783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 = 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_xlfn.XLOOKUP(D784,products!$A$1:$A$49,products!$B$1:$B$49,,0)</f>
        <v>Exc</v>
      </c>
      <c r="J784" t="str">
        <f>_xlfn.XLOOKUP(D784,products!$A$1:$A$49,products!$C$1:$C$49,,0)</f>
        <v>L</v>
      </c>
      <c r="K784" s="4">
        <f>_xlfn.XLOOKUP(D784,products!$A$1:$A$49,products!$D$1:$D$49,,0)</f>
        <v>0.2</v>
      </c>
      <c r="L784" s="10">
        <f>_xlfn.XLOOKUP(orders!D784,products!$A$1:$A$49,products!$E$1:$E$49,,0)</f>
        <v>4.4550000000000001</v>
      </c>
      <c r="M784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 = 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_xlfn.XLOOKUP(D785,products!$A$1:$A$49,products!$B$1:$B$49,,0)</f>
        <v>Lib</v>
      </c>
      <c r="J785" t="str">
        <f>_xlfn.XLOOKUP(D785,products!$A$1:$A$49,products!$C$1:$C$49,,0)</f>
        <v>M</v>
      </c>
      <c r="K785" s="4">
        <f>_xlfn.XLOOKUP(D785,products!$A$1:$A$49,products!$D$1:$D$49,,0)</f>
        <v>0.5</v>
      </c>
      <c r="L785" s="10">
        <f>_xlfn.XLOOKUP(orders!D785,products!$A$1:$A$49,products!$E$1:$E$49,,0)</f>
        <v>8.73</v>
      </c>
      <c r="M78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 = 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_xlfn.XLOOKUP(D786,products!$A$1:$A$49,products!$B$1:$B$49,,0)</f>
        <v>Lib</v>
      </c>
      <c r="J786" t="str">
        <f>_xlfn.XLOOKUP(D786,products!$A$1:$A$49,products!$C$1:$C$49,,0)</f>
        <v>L</v>
      </c>
      <c r="K786" s="4">
        <f>_xlfn.XLOOKUP(D786,products!$A$1:$A$49,products!$D$1:$D$49,,0)</f>
        <v>1</v>
      </c>
      <c r="L786" s="10">
        <f>_xlfn.XLOOKUP(orders!D786,products!$A$1:$A$49,products!$E$1:$E$49,,0)</f>
        <v>15.85</v>
      </c>
      <c r="M786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 = 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_xlfn.XLOOKUP(D787,products!$A$1:$A$49,products!$B$1:$B$49,,0)</f>
        <v>Ara</v>
      </c>
      <c r="J787" t="str">
        <f>_xlfn.XLOOKUP(D787,products!$A$1:$A$49,products!$C$1:$C$49,,0)</f>
        <v>D</v>
      </c>
      <c r="K787" s="4">
        <f>_xlfn.XLOOKUP(D787,products!$A$1:$A$49,products!$D$1:$D$49,,0)</f>
        <v>2.5</v>
      </c>
      <c r="L787" s="10">
        <f>_xlfn.XLOOKUP(orders!D787,products!$A$1:$A$49,products!$E$1:$E$49,,0)</f>
        <v>22.884999999999998</v>
      </c>
      <c r="M787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 = 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_xlfn.XLOOKUP(D788,products!$A$1:$A$49,products!$B$1:$B$49,,0)</f>
        <v>Exc</v>
      </c>
      <c r="J788" t="str">
        <f>_xlfn.XLOOKUP(D788,products!$A$1:$A$49,products!$C$1:$C$49,,0)</f>
        <v>D</v>
      </c>
      <c r="K788" s="4">
        <f>_xlfn.XLOOKUP(D788,products!$A$1:$A$49,products!$D$1:$D$49,,0)</f>
        <v>2.5</v>
      </c>
      <c r="L788" s="10">
        <f>_xlfn.XLOOKUP(orders!D788,products!$A$1:$A$49,products!$E$1:$E$49,,0)</f>
        <v>27.945</v>
      </c>
      <c r="M788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 = 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_xlfn.XLOOKUP(D789,products!$A$1:$A$49,products!$B$1:$B$49,,0)</f>
        <v>Exc</v>
      </c>
      <c r="J789" t="str">
        <f>_xlfn.XLOOKUP(D789,products!$A$1:$A$49,products!$C$1:$C$49,,0)</f>
        <v>M</v>
      </c>
      <c r="K789" s="4">
        <f>_xlfn.XLOOKUP(D789,products!$A$1:$A$49,products!$D$1:$D$49,,0)</f>
        <v>1</v>
      </c>
      <c r="L789" s="10">
        <f>_xlfn.XLOOKUP(orders!D789,products!$A$1:$A$49,products!$E$1:$E$49,,0)</f>
        <v>13.75</v>
      </c>
      <c r="M789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 = 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_xlfn.XLOOKUP(D790,products!$A$1:$A$49,products!$B$1:$B$49,,0)</f>
        <v>Rob</v>
      </c>
      <c r="J790" t="str">
        <f>_xlfn.XLOOKUP(D790,products!$A$1:$A$49,products!$C$1:$C$49,,0)</f>
        <v>M</v>
      </c>
      <c r="K790" s="4">
        <f>_xlfn.XLOOKUP(D790,products!$A$1:$A$49,products!$D$1:$D$49,,0)</f>
        <v>2.5</v>
      </c>
      <c r="L790" s="10">
        <f>_xlfn.XLOOKUP(orders!D790,products!$A$1:$A$49,products!$E$1:$E$49,,0)</f>
        <v>22.884999999999998</v>
      </c>
      <c r="M790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 = 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_xlfn.XLOOKUP(D791,products!$A$1:$A$49,products!$B$1:$B$49,,0)</f>
        <v>Ara</v>
      </c>
      <c r="J791" t="str">
        <f>_xlfn.XLOOKUP(D791,products!$A$1:$A$49,products!$C$1:$C$49,,0)</f>
        <v>L</v>
      </c>
      <c r="K791" s="4">
        <f>_xlfn.XLOOKUP(D791,products!$A$1:$A$49,products!$D$1:$D$49,,0)</f>
        <v>1</v>
      </c>
      <c r="L791" s="10">
        <f>_xlfn.XLOOKUP(orders!D791,products!$A$1:$A$49,products!$E$1:$E$49,,0)</f>
        <v>12.95</v>
      </c>
      <c r="M791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 = 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_xlfn.XLOOKUP(D792,products!$A$1:$A$49,products!$B$1:$B$49,,0)</f>
        <v>Ara</v>
      </c>
      <c r="J792" t="str">
        <f>_xlfn.XLOOKUP(D792,products!$A$1:$A$49,products!$C$1:$C$49,,0)</f>
        <v>L</v>
      </c>
      <c r="K792" s="4">
        <f>_xlfn.XLOOKUP(D792,products!$A$1:$A$49,products!$D$1:$D$49,,0)</f>
        <v>0.5</v>
      </c>
      <c r="L792" s="10">
        <f>_xlfn.XLOOKUP(orders!D792,products!$A$1:$A$49,products!$E$1:$E$49,,0)</f>
        <v>7.77</v>
      </c>
      <c r="M792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 = 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_xlfn.XLOOKUP(D793,products!$A$1:$A$49,products!$B$1:$B$49,,0)</f>
        <v>Lib</v>
      </c>
      <c r="J793" t="str">
        <f>_xlfn.XLOOKUP(D793,products!$A$1:$A$49,products!$C$1:$C$49,,0)</f>
        <v>L</v>
      </c>
      <c r="K793" s="4">
        <f>_xlfn.XLOOKUP(D793,products!$A$1:$A$49,products!$D$1:$D$49,,0)</f>
        <v>0.2</v>
      </c>
      <c r="L793" s="10">
        <f>_xlfn.XLOOKUP(orders!D793,products!$A$1:$A$49,products!$E$1:$E$49,,0)</f>
        <v>4.7549999999999999</v>
      </c>
      <c r="M793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 = 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_xlfn.XLOOKUP(D794,products!$A$1:$A$49,products!$B$1:$B$49,,0)</f>
        <v>Lib</v>
      </c>
      <c r="J794" t="str">
        <f>_xlfn.XLOOKUP(D794,products!$A$1:$A$49,products!$C$1:$C$49,,0)</f>
        <v>M</v>
      </c>
      <c r="K794" s="4">
        <f>_xlfn.XLOOKUP(D794,products!$A$1:$A$49,products!$D$1:$D$49,,0)</f>
        <v>0.5</v>
      </c>
      <c r="L794" s="10">
        <f>_xlfn.XLOOKUP(orders!D794,products!$A$1:$A$49,products!$E$1:$E$49,,0)</f>
        <v>8.73</v>
      </c>
      <c r="M794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 = 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_xlfn.XLOOKUP(D795,products!$A$1:$A$49,products!$B$1:$B$49,,0)</f>
        <v>Rob</v>
      </c>
      <c r="J795" t="str">
        <f>_xlfn.XLOOKUP(D795,products!$A$1:$A$49,products!$C$1:$C$49,,0)</f>
        <v>L</v>
      </c>
      <c r="K795" s="4">
        <f>_xlfn.XLOOKUP(D795,products!$A$1:$A$49,products!$D$1:$D$49,,0)</f>
        <v>0.2</v>
      </c>
      <c r="L795" s="10">
        <f>_xlfn.XLOOKUP(orders!D795,products!$A$1:$A$49,products!$E$1:$E$49,,0)</f>
        <v>3.5849999999999995</v>
      </c>
      <c r="M79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 = 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_xlfn.XLOOKUP(D796,products!$A$1:$A$49,products!$B$1:$B$49,,0)</f>
        <v>Ara</v>
      </c>
      <c r="J796" t="str">
        <f>_xlfn.XLOOKUP(D796,products!$A$1:$A$49,products!$C$1:$C$49,,0)</f>
        <v>L</v>
      </c>
      <c r="K796" s="4">
        <f>_xlfn.XLOOKUP(D796,products!$A$1:$A$49,products!$D$1:$D$49,,0)</f>
        <v>2.5</v>
      </c>
      <c r="L796" s="10">
        <f>_xlfn.XLOOKUP(orders!D796,products!$A$1:$A$49,products!$E$1:$E$49,,0)</f>
        <v>29.784999999999997</v>
      </c>
      <c r="M796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 = 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_xlfn.XLOOKUP(D797,products!$A$1:$A$49,products!$B$1:$B$49,,0)</f>
        <v>Rob</v>
      </c>
      <c r="J797" t="str">
        <f>_xlfn.XLOOKUP(D797,products!$A$1:$A$49,products!$C$1:$C$49,,0)</f>
        <v>L</v>
      </c>
      <c r="K797" s="4">
        <f>_xlfn.XLOOKUP(D797,products!$A$1:$A$49,products!$D$1:$D$49,,0)</f>
        <v>0.5</v>
      </c>
      <c r="L797" s="10">
        <f>_xlfn.XLOOKUP(orders!D797,products!$A$1:$A$49,products!$E$1:$E$49,,0)</f>
        <v>7.169999999999999</v>
      </c>
      <c r="M797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 = 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_xlfn.XLOOKUP(D798,products!$A$1:$A$49,products!$B$1:$B$49,,0)</f>
        <v>Lib</v>
      </c>
      <c r="J798" t="str">
        <f>_xlfn.XLOOKUP(D798,products!$A$1:$A$49,products!$C$1:$C$49,,0)</f>
        <v>L</v>
      </c>
      <c r="K798" s="4">
        <f>_xlfn.XLOOKUP(D798,products!$A$1:$A$49,products!$D$1:$D$49,,0)</f>
        <v>0.5</v>
      </c>
      <c r="L798" s="10">
        <f>_xlfn.XLOOKUP(orders!D798,products!$A$1:$A$49,products!$E$1:$E$49,,0)</f>
        <v>9.51</v>
      </c>
      <c r="M798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 = 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_xlfn.XLOOKUP(D799,products!$A$1:$A$49,products!$B$1:$B$49,,0)</f>
        <v>Ara</v>
      </c>
      <c r="J799" t="str">
        <f>_xlfn.XLOOKUP(D799,products!$A$1:$A$49,products!$C$1:$C$49,,0)</f>
        <v>L</v>
      </c>
      <c r="K799" s="4">
        <f>_xlfn.XLOOKUP(D799,products!$A$1:$A$49,products!$D$1:$D$49,,0)</f>
        <v>0.5</v>
      </c>
      <c r="L799" s="10">
        <f>_xlfn.XLOOKUP(orders!D799,products!$A$1:$A$49,products!$E$1:$E$49,,0)</f>
        <v>7.77</v>
      </c>
      <c r="M799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 = 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_xlfn.XLOOKUP(D800,products!$A$1:$A$49,products!$B$1:$B$49,,0)</f>
        <v>Rob</v>
      </c>
      <c r="J800" t="str">
        <f>_xlfn.XLOOKUP(D800,products!$A$1:$A$49,products!$C$1:$C$49,,0)</f>
        <v>D</v>
      </c>
      <c r="K800" s="4">
        <f>_xlfn.XLOOKUP(D800,products!$A$1:$A$49,products!$D$1:$D$49,,0)</f>
        <v>0.2</v>
      </c>
      <c r="L800" s="10">
        <f>_xlfn.XLOOKUP(orders!D800,products!$A$1:$A$49,products!$E$1:$E$49,,0)</f>
        <v>2.6849999999999996</v>
      </c>
      <c r="M800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 = 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_xlfn.XLOOKUP(D801,products!$A$1:$A$49,products!$B$1:$B$49,,0)</f>
        <v>Exc</v>
      </c>
      <c r="J801" t="str">
        <f>_xlfn.XLOOKUP(D801,products!$A$1:$A$49,products!$C$1:$C$49,,0)</f>
        <v>D</v>
      </c>
      <c r="K801" s="4">
        <f>_xlfn.XLOOKUP(D801,products!$A$1:$A$49,products!$D$1:$D$49,,0)</f>
        <v>1</v>
      </c>
      <c r="L801" s="10">
        <f>_xlfn.XLOOKUP(orders!D801,products!$A$1:$A$49,products!$E$1:$E$49,,0)</f>
        <v>12.15</v>
      </c>
      <c r="M801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 = 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_xlfn.XLOOKUP(D802,products!$A$1:$A$49,products!$B$1:$B$49,,0)</f>
        <v>Rob</v>
      </c>
      <c r="J802" t="str">
        <f>_xlfn.XLOOKUP(D802,products!$A$1:$A$49,products!$C$1:$C$49,,0)</f>
        <v>D</v>
      </c>
      <c r="K802" s="4">
        <f>_xlfn.XLOOKUP(D802,products!$A$1:$A$49,products!$D$1:$D$49,,0)</f>
        <v>0.2</v>
      </c>
      <c r="L802" s="10">
        <f>_xlfn.XLOOKUP(orders!D802,products!$A$1:$A$49,products!$E$1:$E$49,,0)</f>
        <v>2.6849999999999996</v>
      </c>
      <c r="M802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 = 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_xlfn.XLOOKUP(D803,products!$A$1:$A$49,products!$B$1:$B$49,,0)</f>
        <v>Rob</v>
      </c>
      <c r="J803" t="str">
        <f>_xlfn.XLOOKUP(D803,products!$A$1:$A$49,products!$C$1:$C$49,,0)</f>
        <v>D</v>
      </c>
      <c r="K803" s="4">
        <f>_xlfn.XLOOKUP(D803,products!$A$1:$A$49,products!$D$1:$D$49,,0)</f>
        <v>2.5</v>
      </c>
      <c r="L803" s="10">
        <f>_xlfn.XLOOKUP(orders!D803,products!$A$1:$A$49,products!$E$1:$E$49,,0)</f>
        <v>20.584999999999997</v>
      </c>
      <c r="M803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 = 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_xlfn.XLOOKUP(D804,products!$A$1:$A$49,products!$B$1:$B$49,,0)</f>
        <v>Rob</v>
      </c>
      <c r="J804" t="str">
        <f>_xlfn.XLOOKUP(D804,products!$A$1:$A$49,products!$C$1:$C$49,,0)</f>
        <v>D</v>
      </c>
      <c r="K804" s="4">
        <f>_xlfn.XLOOKUP(D804,products!$A$1:$A$49,products!$D$1:$D$49,,0)</f>
        <v>0.2</v>
      </c>
      <c r="L804" s="10">
        <f>_xlfn.XLOOKUP(orders!D804,products!$A$1:$A$49,products!$E$1:$E$49,,0)</f>
        <v>2.6849999999999996</v>
      </c>
      <c r="M804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 = 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_xlfn.XLOOKUP(D805,products!$A$1:$A$49,products!$B$1:$B$49,,0)</f>
        <v>Exc</v>
      </c>
      <c r="J805" t="str">
        <f>_xlfn.XLOOKUP(D805,products!$A$1:$A$49,products!$C$1:$C$49,,0)</f>
        <v>M</v>
      </c>
      <c r="K805" s="4">
        <f>_xlfn.XLOOKUP(D805,products!$A$1:$A$49,products!$D$1:$D$49,,0)</f>
        <v>2.5</v>
      </c>
      <c r="L805" s="10">
        <f>_xlfn.XLOOKUP(orders!D805,products!$A$1:$A$49,products!$E$1:$E$49,,0)</f>
        <v>31.624999999999996</v>
      </c>
      <c r="M80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 = 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_xlfn.XLOOKUP(D806,products!$A$1:$A$49,products!$B$1:$B$49,,0)</f>
        <v>Rob</v>
      </c>
      <c r="J806" t="str">
        <f>_xlfn.XLOOKUP(D806,products!$A$1:$A$49,products!$C$1:$C$49,,0)</f>
        <v>L</v>
      </c>
      <c r="K806" s="4">
        <f>_xlfn.XLOOKUP(D806,products!$A$1:$A$49,products!$D$1:$D$49,,0)</f>
        <v>1</v>
      </c>
      <c r="L806" s="10">
        <f>_xlfn.XLOOKUP(orders!D806,products!$A$1:$A$49,products!$E$1:$E$49,,0)</f>
        <v>11.95</v>
      </c>
      <c r="M806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 = 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_xlfn.XLOOKUP(D807,products!$A$1:$A$49,products!$B$1:$B$49,,0)</f>
        <v>Rob</v>
      </c>
      <c r="J807" t="str">
        <f>_xlfn.XLOOKUP(D807,products!$A$1:$A$49,products!$C$1:$C$49,,0)</f>
        <v>M</v>
      </c>
      <c r="K807" s="4">
        <f>_xlfn.XLOOKUP(D807,products!$A$1:$A$49,products!$D$1:$D$49,,0)</f>
        <v>0.5</v>
      </c>
      <c r="L807" s="10">
        <f>_xlfn.XLOOKUP(orders!D807,products!$A$1:$A$49,products!$E$1:$E$49,,0)</f>
        <v>5.97</v>
      </c>
      <c r="M807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 = 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_xlfn.XLOOKUP(D808,products!$A$1:$A$49,products!$B$1:$B$49,,0)</f>
        <v>Lib</v>
      </c>
      <c r="J808" t="str">
        <f>_xlfn.XLOOKUP(D808,products!$A$1:$A$49,products!$C$1:$C$49,,0)</f>
        <v>D</v>
      </c>
      <c r="K808" s="4">
        <f>_xlfn.XLOOKUP(D808,products!$A$1:$A$49,products!$D$1:$D$49,,0)</f>
        <v>0.2</v>
      </c>
      <c r="L808" s="10">
        <f>_xlfn.XLOOKUP(orders!D808,products!$A$1:$A$49,products!$E$1:$E$49,,0)</f>
        <v>3.8849999999999998</v>
      </c>
      <c r="M808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 = 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_xlfn.XLOOKUP(D809,products!$A$1:$A$49,products!$B$1:$B$49,,0)</f>
        <v>Lib</v>
      </c>
      <c r="J809" t="str">
        <f>_xlfn.XLOOKUP(D809,products!$A$1:$A$49,products!$C$1:$C$49,,0)</f>
        <v>D</v>
      </c>
      <c r="K809" s="4">
        <f>_xlfn.XLOOKUP(D809,products!$A$1:$A$49,products!$D$1:$D$49,,0)</f>
        <v>0.5</v>
      </c>
      <c r="L809" s="10">
        <f>_xlfn.XLOOKUP(orders!D809,products!$A$1:$A$49,products!$E$1:$E$49,,0)</f>
        <v>7.77</v>
      </c>
      <c r="M809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 = 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_xlfn.XLOOKUP(D810,products!$A$1:$A$49,products!$B$1:$B$49,,0)</f>
        <v>Rob</v>
      </c>
      <c r="J810" t="str">
        <f>_xlfn.XLOOKUP(D810,products!$A$1:$A$49,products!$C$1:$C$49,,0)</f>
        <v>L</v>
      </c>
      <c r="K810" s="4">
        <f>_xlfn.XLOOKUP(D810,products!$A$1:$A$49,products!$D$1:$D$49,,0)</f>
        <v>2.5</v>
      </c>
      <c r="L810" s="10">
        <f>_xlfn.XLOOKUP(orders!D810,products!$A$1:$A$49,products!$E$1:$E$49,,0)</f>
        <v>27.484999999999996</v>
      </c>
      <c r="M810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 = 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_xlfn.XLOOKUP(D811,products!$A$1:$A$49,products!$B$1:$B$49,,0)</f>
        <v>Rob</v>
      </c>
      <c r="J811" t="str">
        <f>_xlfn.XLOOKUP(D811,products!$A$1:$A$49,products!$C$1:$C$49,,0)</f>
        <v>D</v>
      </c>
      <c r="K811" s="4">
        <f>_xlfn.XLOOKUP(D811,products!$A$1:$A$49,products!$D$1:$D$49,,0)</f>
        <v>0.2</v>
      </c>
      <c r="L811" s="10">
        <f>_xlfn.XLOOKUP(orders!D811,products!$A$1:$A$49,products!$E$1:$E$49,,0)</f>
        <v>2.6849999999999996</v>
      </c>
      <c r="M811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 = 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_xlfn.XLOOKUP(D812,products!$A$1:$A$49,products!$B$1:$B$49,,0)</f>
        <v>Lib</v>
      </c>
      <c r="J812" t="str">
        <f>_xlfn.XLOOKUP(D812,products!$A$1:$A$49,products!$C$1:$C$49,,0)</f>
        <v>L</v>
      </c>
      <c r="K812" s="4">
        <f>_xlfn.XLOOKUP(D812,products!$A$1:$A$49,products!$D$1:$D$49,,0)</f>
        <v>0.5</v>
      </c>
      <c r="L812" s="10">
        <f>_xlfn.XLOOKUP(orders!D812,products!$A$1:$A$49,products!$E$1:$E$49,,0)</f>
        <v>9.51</v>
      </c>
      <c r="M812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 = 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_xlfn.XLOOKUP(D813,products!$A$1:$A$49,products!$B$1:$B$49,,0)</f>
        <v>Ara</v>
      </c>
      <c r="J813" t="str">
        <f>_xlfn.XLOOKUP(D813,products!$A$1:$A$49,products!$C$1:$C$49,,0)</f>
        <v>M</v>
      </c>
      <c r="K813" s="4">
        <f>_xlfn.XLOOKUP(D813,products!$A$1:$A$49,products!$D$1:$D$49,,0)</f>
        <v>1</v>
      </c>
      <c r="L813" s="10">
        <f>_xlfn.XLOOKUP(orders!D813,products!$A$1:$A$49,products!$E$1:$E$49,,0)</f>
        <v>11.25</v>
      </c>
      <c r="M813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 = 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_xlfn.XLOOKUP(D814,products!$A$1:$A$49,products!$B$1:$B$49,,0)</f>
        <v>Lib</v>
      </c>
      <c r="J814" t="str">
        <f>_xlfn.XLOOKUP(D814,products!$A$1:$A$49,products!$C$1:$C$49,,0)</f>
        <v>D</v>
      </c>
      <c r="K814" s="4">
        <f>_xlfn.XLOOKUP(D814,products!$A$1:$A$49,products!$D$1:$D$49,,0)</f>
        <v>2.5</v>
      </c>
      <c r="L814" s="10">
        <f>_xlfn.XLOOKUP(orders!D814,products!$A$1:$A$49,products!$E$1:$E$49,,0)</f>
        <v>29.784999999999997</v>
      </c>
      <c r="M814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 = 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_xlfn.XLOOKUP(D815,products!$A$1:$A$49,products!$B$1:$B$49,,0)</f>
        <v>Exc</v>
      </c>
      <c r="J815" t="str">
        <f>_xlfn.XLOOKUP(D815,products!$A$1:$A$49,products!$C$1:$C$49,,0)</f>
        <v>M</v>
      </c>
      <c r="K815" s="4">
        <f>_xlfn.XLOOKUP(D815,products!$A$1:$A$49,products!$D$1:$D$49,,0)</f>
        <v>2.5</v>
      </c>
      <c r="L815" s="10">
        <f>_xlfn.XLOOKUP(orders!D815,products!$A$1:$A$49,products!$E$1:$E$49,,0)</f>
        <v>31.624999999999996</v>
      </c>
      <c r="M81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 = 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_xlfn.XLOOKUP(D816,products!$A$1:$A$49,products!$B$1:$B$49,,0)</f>
        <v>Exc</v>
      </c>
      <c r="J816" t="str">
        <f>_xlfn.XLOOKUP(D816,products!$A$1:$A$49,products!$C$1:$C$49,,0)</f>
        <v>L</v>
      </c>
      <c r="K816" s="4">
        <f>_xlfn.XLOOKUP(D816,products!$A$1:$A$49,products!$D$1:$D$49,,0)</f>
        <v>0.2</v>
      </c>
      <c r="L816" s="10">
        <f>_xlfn.XLOOKUP(orders!D816,products!$A$1:$A$49,products!$E$1:$E$49,,0)</f>
        <v>4.4550000000000001</v>
      </c>
      <c r="M816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 = 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_xlfn.XLOOKUP(D817,products!$A$1:$A$49,products!$B$1:$B$49,,0)</f>
        <v>Rob</v>
      </c>
      <c r="J817" t="str">
        <f>_xlfn.XLOOKUP(D817,products!$A$1:$A$49,products!$C$1:$C$49,,0)</f>
        <v>M</v>
      </c>
      <c r="K817" s="4">
        <f>_xlfn.XLOOKUP(D817,products!$A$1:$A$49,products!$D$1:$D$49,,0)</f>
        <v>0.5</v>
      </c>
      <c r="L817" s="10">
        <f>_xlfn.XLOOKUP(orders!D817,products!$A$1:$A$49,products!$E$1:$E$49,,0)</f>
        <v>5.97</v>
      </c>
      <c r="M817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 = 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_xlfn.XLOOKUP(D818,products!$A$1:$A$49,products!$B$1:$B$49,,0)</f>
        <v>Lib</v>
      </c>
      <c r="J818" t="str">
        <f>_xlfn.XLOOKUP(D818,products!$A$1:$A$49,products!$C$1:$C$49,,0)</f>
        <v>L</v>
      </c>
      <c r="K818" s="4">
        <f>_xlfn.XLOOKUP(D818,products!$A$1:$A$49,products!$D$1:$D$49,,0)</f>
        <v>0.5</v>
      </c>
      <c r="L818" s="10">
        <f>_xlfn.XLOOKUP(orders!D818,products!$A$1:$A$49,products!$E$1:$E$49,,0)</f>
        <v>9.51</v>
      </c>
      <c r="M818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 = 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_xlfn.XLOOKUP(D819,products!$A$1:$A$49,products!$B$1:$B$49,,0)</f>
        <v>Lib</v>
      </c>
      <c r="J819" t="str">
        <f>_xlfn.XLOOKUP(D819,products!$A$1:$A$49,products!$C$1:$C$49,,0)</f>
        <v>D</v>
      </c>
      <c r="K819" s="4">
        <f>_xlfn.XLOOKUP(D819,products!$A$1:$A$49,products!$D$1:$D$49,,0)</f>
        <v>0.5</v>
      </c>
      <c r="L819" s="10">
        <f>_xlfn.XLOOKUP(orders!D819,products!$A$1:$A$49,products!$E$1:$E$49,,0)</f>
        <v>7.77</v>
      </c>
      <c r="M819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 = 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_xlfn.XLOOKUP(D820,products!$A$1:$A$49,products!$B$1:$B$49,,0)</f>
        <v>Lib</v>
      </c>
      <c r="J820" t="str">
        <f>_xlfn.XLOOKUP(D820,products!$A$1:$A$49,products!$C$1:$C$49,,0)</f>
        <v>L</v>
      </c>
      <c r="K820" s="4">
        <f>_xlfn.XLOOKUP(D820,products!$A$1:$A$49,products!$D$1:$D$49,,0)</f>
        <v>1</v>
      </c>
      <c r="L820" s="10">
        <f>_xlfn.XLOOKUP(orders!D820,products!$A$1:$A$49,products!$E$1:$E$49,,0)</f>
        <v>15.85</v>
      </c>
      <c r="M820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 = 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_xlfn.XLOOKUP(D821,products!$A$1:$A$49,products!$B$1:$B$49,,0)</f>
        <v>Lib</v>
      </c>
      <c r="J821" t="str">
        <f>_xlfn.XLOOKUP(D821,products!$A$1:$A$49,products!$C$1:$C$49,,0)</f>
        <v>L</v>
      </c>
      <c r="K821" s="4">
        <f>_xlfn.XLOOKUP(D821,products!$A$1:$A$49,products!$D$1:$D$49,,0)</f>
        <v>0.2</v>
      </c>
      <c r="L821" s="10">
        <f>_xlfn.XLOOKUP(orders!D821,products!$A$1:$A$49,products!$E$1:$E$49,,0)</f>
        <v>4.7549999999999999</v>
      </c>
      <c r="M821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 = 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_xlfn.XLOOKUP(D822,products!$A$1:$A$49,products!$B$1:$B$49,,0)</f>
        <v>Exc</v>
      </c>
      <c r="J822" t="str">
        <f>_xlfn.XLOOKUP(D822,products!$A$1:$A$49,products!$C$1:$C$49,,0)</f>
        <v>M</v>
      </c>
      <c r="K822" s="4">
        <f>_xlfn.XLOOKUP(D822,products!$A$1:$A$49,products!$D$1:$D$49,,0)</f>
        <v>1</v>
      </c>
      <c r="L822" s="10">
        <f>_xlfn.XLOOKUP(orders!D822,products!$A$1:$A$49,products!$E$1:$E$49,,0)</f>
        <v>13.75</v>
      </c>
      <c r="M822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 = 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_xlfn.XLOOKUP(D823,products!$A$1:$A$49,products!$B$1:$B$49,,0)</f>
        <v>Rob</v>
      </c>
      <c r="J823" t="str">
        <f>_xlfn.XLOOKUP(D823,products!$A$1:$A$49,products!$C$1:$C$49,,0)</f>
        <v>D</v>
      </c>
      <c r="K823" s="4">
        <f>_xlfn.XLOOKUP(D823,products!$A$1:$A$49,products!$D$1:$D$49,,0)</f>
        <v>0.5</v>
      </c>
      <c r="L823" s="10">
        <f>_xlfn.XLOOKUP(orders!D823,products!$A$1:$A$49,products!$E$1:$E$49,,0)</f>
        <v>5.3699999999999992</v>
      </c>
      <c r="M823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 = 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_xlfn.XLOOKUP(D824,products!$A$1:$A$49,products!$B$1:$B$49,,0)</f>
        <v>Exc</v>
      </c>
      <c r="J824" t="str">
        <f>_xlfn.XLOOKUP(D824,products!$A$1:$A$49,products!$C$1:$C$49,,0)</f>
        <v>L</v>
      </c>
      <c r="K824" s="4">
        <f>_xlfn.XLOOKUP(D824,products!$A$1:$A$49,products!$D$1:$D$49,,0)</f>
        <v>2.5</v>
      </c>
      <c r="L824" s="10">
        <f>_xlfn.XLOOKUP(orders!D824,products!$A$1:$A$49,products!$E$1:$E$49,,0)</f>
        <v>34.154999999999994</v>
      </c>
      <c r="M824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 = 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_xlfn.XLOOKUP(D825,products!$A$1:$A$49,products!$B$1:$B$49,,0)</f>
        <v>Lib</v>
      </c>
      <c r="J825" t="str">
        <f>_xlfn.XLOOKUP(D825,products!$A$1:$A$49,products!$C$1:$C$49,,0)</f>
        <v>L</v>
      </c>
      <c r="K825" s="4">
        <f>_xlfn.XLOOKUP(D825,products!$A$1:$A$49,products!$D$1:$D$49,,0)</f>
        <v>1</v>
      </c>
      <c r="L825" s="10">
        <f>_xlfn.XLOOKUP(orders!D825,products!$A$1:$A$49,products!$E$1:$E$49,,0)</f>
        <v>15.85</v>
      </c>
      <c r="M82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 = 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_xlfn.XLOOKUP(D826,products!$A$1:$A$49,products!$B$1:$B$49,,0)</f>
        <v>Ara</v>
      </c>
      <c r="J826" t="str">
        <f>_xlfn.XLOOKUP(D826,products!$A$1:$A$49,products!$C$1:$C$49,,0)</f>
        <v>M</v>
      </c>
      <c r="K826" s="4">
        <f>_xlfn.XLOOKUP(D826,products!$A$1:$A$49,products!$D$1:$D$49,,0)</f>
        <v>0.2</v>
      </c>
      <c r="L826" s="10">
        <f>_xlfn.XLOOKUP(orders!D826,products!$A$1:$A$49,products!$E$1:$E$49,,0)</f>
        <v>3.375</v>
      </c>
      <c r="M826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 = 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_xlfn.XLOOKUP(D827,products!$A$1:$A$49,products!$B$1:$B$49,,0)</f>
        <v>Ara</v>
      </c>
      <c r="J827" t="str">
        <f>_xlfn.XLOOKUP(D827,products!$A$1:$A$49,products!$C$1:$C$49,,0)</f>
        <v>D</v>
      </c>
      <c r="K827" s="4">
        <f>_xlfn.XLOOKUP(D827,products!$A$1:$A$49,products!$D$1:$D$49,,0)</f>
        <v>1</v>
      </c>
      <c r="L827" s="10">
        <f>_xlfn.XLOOKUP(orders!D827,products!$A$1:$A$49,products!$E$1:$E$49,,0)</f>
        <v>9.9499999999999993</v>
      </c>
      <c r="M827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 = 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_xlfn.XLOOKUP(D828,products!$A$1:$A$49,products!$B$1:$B$49,,0)</f>
        <v>Exc</v>
      </c>
      <c r="J828" t="str">
        <f>_xlfn.XLOOKUP(D828,products!$A$1:$A$49,products!$C$1:$C$49,,0)</f>
        <v>M</v>
      </c>
      <c r="K828" s="4">
        <f>_xlfn.XLOOKUP(D828,products!$A$1:$A$49,products!$D$1:$D$49,,0)</f>
        <v>0.5</v>
      </c>
      <c r="L828" s="10">
        <f>_xlfn.XLOOKUP(orders!D828,products!$A$1:$A$49,products!$E$1:$E$49,,0)</f>
        <v>8.25</v>
      </c>
      <c r="M828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 = 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_xlfn.XLOOKUP(D829,products!$A$1:$A$49,products!$B$1:$B$49,,0)</f>
        <v>Exc</v>
      </c>
      <c r="J829" t="str">
        <f>_xlfn.XLOOKUP(D829,products!$A$1:$A$49,products!$C$1:$C$49,,0)</f>
        <v>M</v>
      </c>
      <c r="K829" s="4">
        <f>_xlfn.XLOOKUP(D829,products!$A$1:$A$49,products!$D$1:$D$49,,0)</f>
        <v>0.2</v>
      </c>
      <c r="L829" s="10">
        <f>_xlfn.XLOOKUP(orders!D829,products!$A$1:$A$49,products!$E$1:$E$49,,0)</f>
        <v>4.125</v>
      </c>
      <c r="M829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 = 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_xlfn.XLOOKUP(D830,products!$A$1:$A$49,products!$B$1:$B$49,,0)</f>
        <v>Ara</v>
      </c>
      <c r="J830" t="str">
        <f>_xlfn.XLOOKUP(D830,products!$A$1:$A$49,products!$C$1:$C$49,,0)</f>
        <v>D</v>
      </c>
      <c r="K830" s="4">
        <f>_xlfn.XLOOKUP(D830,products!$A$1:$A$49,products!$D$1:$D$49,,0)</f>
        <v>2.5</v>
      </c>
      <c r="L830" s="10">
        <f>_xlfn.XLOOKUP(orders!D830,products!$A$1:$A$49,products!$E$1:$E$49,,0)</f>
        <v>22.884999999999998</v>
      </c>
      <c r="M830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 = 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_xlfn.XLOOKUP(D831,products!$A$1:$A$49,products!$B$1:$B$49,,0)</f>
        <v>Ara</v>
      </c>
      <c r="J831" t="str">
        <f>_xlfn.XLOOKUP(D831,products!$A$1:$A$49,products!$C$1:$C$49,,0)</f>
        <v>D</v>
      </c>
      <c r="K831" s="4">
        <f>_xlfn.XLOOKUP(D831,products!$A$1:$A$49,products!$D$1:$D$49,,0)</f>
        <v>0.2</v>
      </c>
      <c r="L831" s="10">
        <f>_xlfn.XLOOKUP(orders!D831,products!$A$1:$A$49,products!$E$1:$E$49,,0)</f>
        <v>2.9849999999999999</v>
      </c>
      <c r="M831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 = 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_xlfn.XLOOKUP(D832,products!$A$1:$A$49,products!$B$1:$B$49,,0)</f>
        <v>Exc</v>
      </c>
      <c r="J832" t="str">
        <f>_xlfn.XLOOKUP(D832,products!$A$1:$A$49,products!$C$1:$C$49,,0)</f>
        <v>M</v>
      </c>
      <c r="K832" s="4">
        <f>_xlfn.XLOOKUP(D832,products!$A$1:$A$49,products!$D$1:$D$49,,0)</f>
        <v>1</v>
      </c>
      <c r="L832" s="10">
        <f>_xlfn.XLOOKUP(orders!D832,products!$A$1:$A$49,products!$E$1:$E$49,,0)</f>
        <v>13.75</v>
      </c>
      <c r="M832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 = 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_xlfn.XLOOKUP(D833,products!$A$1:$A$49,products!$B$1:$B$49,,0)</f>
        <v>Ara</v>
      </c>
      <c r="J833" t="str">
        <f>_xlfn.XLOOKUP(D833,products!$A$1:$A$49,products!$C$1:$C$49,,0)</f>
        <v>D</v>
      </c>
      <c r="K833" s="4">
        <f>_xlfn.XLOOKUP(D833,products!$A$1:$A$49,products!$D$1:$D$49,,0)</f>
        <v>0.2</v>
      </c>
      <c r="L833" s="10">
        <f>_xlfn.XLOOKUP(orders!D833,products!$A$1:$A$49,products!$E$1:$E$49,,0)</f>
        <v>2.9849999999999999</v>
      </c>
      <c r="M833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 = 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_xlfn.XLOOKUP(D834,products!$A$1:$A$49,products!$B$1:$B$49,,0)</f>
        <v>Rob</v>
      </c>
      <c r="J834" t="str">
        <f>_xlfn.XLOOKUP(D834,products!$A$1:$A$49,products!$C$1:$C$49,,0)</f>
        <v>M</v>
      </c>
      <c r="K834" s="4">
        <f>_xlfn.XLOOKUP(D834,products!$A$1:$A$49,products!$D$1:$D$49,,0)</f>
        <v>1</v>
      </c>
      <c r="L834" s="10">
        <f>_xlfn.XLOOKUP(orders!D834,products!$A$1:$A$49,products!$E$1:$E$49,,0)</f>
        <v>9.9499999999999993</v>
      </c>
      <c r="M834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 = 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_xlfn.XLOOKUP(D835,products!$A$1:$A$49,products!$B$1:$B$49,,0)</f>
        <v>Rob</v>
      </c>
      <c r="J835" t="str">
        <f>_xlfn.XLOOKUP(D835,products!$A$1:$A$49,products!$C$1:$C$49,,0)</f>
        <v>D</v>
      </c>
      <c r="K835" s="4">
        <f>_xlfn.XLOOKUP(D835,products!$A$1:$A$49,products!$D$1:$D$49,,0)</f>
        <v>2.5</v>
      </c>
      <c r="L835" s="10">
        <f>_xlfn.XLOOKUP(orders!D835,products!$A$1:$A$49,products!$E$1:$E$49,,0)</f>
        <v>20.584999999999997</v>
      </c>
      <c r="M83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 = 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_xlfn.XLOOKUP(D836,products!$A$1:$A$49,products!$B$1:$B$49,,0)</f>
        <v>Ara</v>
      </c>
      <c r="J836" t="str">
        <f>_xlfn.XLOOKUP(D836,products!$A$1:$A$49,products!$C$1:$C$49,,0)</f>
        <v>D</v>
      </c>
      <c r="K836" s="4">
        <f>_xlfn.XLOOKUP(D836,products!$A$1:$A$49,products!$D$1:$D$49,,0)</f>
        <v>2.5</v>
      </c>
      <c r="L836" s="10">
        <f>_xlfn.XLOOKUP(orders!D836,products!$A$1:$A$49,products!$E$1:$E$49,,0)</f>
        <v>22.884999999999998</v>
      </c>
      <c r="M836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 = 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_xlfn.XLOOKUP(D837,products!$A$1:$A$49,products!$B$1:$B$49,,0)</f>
        <v>Exc</v>
      </c>
      <c r="J837" t="str">
        <f>_xlfn.XLOOKUP(D837,products!$A$1:$A$49,products!$C$1:$C$49,,0)</f>
        <v>L</v>
      </c>
      <c r="K837" s="4">
        <f>_xlfn.XLOOKUP(D837,products!$A$1:$A$49,products!$D$1:$D$49,,0)</f>
        <v>0.5</v>
      </c>
      <c r="L837" s="10">
        <f>_xlfn.XLOOKUP(orders!D837,products!$A$1:$A$49,products!$E$1:$E$49,,0)</f>
        <v>8.91</v>
      </c>
      <c r="M837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 = 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_xlfn.XLOOKUP(D838,products!$A$1:$A$49,products!$B$1:$B$49,,0)</f>
        <v>Ara</v>
      </c>
      <c r="J838" t="str">
        <f>_xlfn.XLOOKUP(D838,products!$A$1:$A$49,products!$C$1:$C$49,,0)</f>
        <v>D</v>
      </c>
      <c r="K838" s="4">
        <f>_xlfn.XLOOKUP(D838,products!$A$1:$A$49,products!$D$1:$D$49,,0)</f>
        <v>0.2</v>
      </c>
      <c r="L838" s="10">
        <f>_xlfn.XLOOKUP(orders!D838,products!$A$1:$A$49,products!$E$1:$E$49,,0)</f>
        <v>2.9849999999999999</v>
      </c>
      <c r="M838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 = 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_xlfn.XLOOKUP(D839,products!$A$1:$A$49,products!$B$1:$B$49,,0)</f>
        <v>Lib</v>
      </c>
      <c r="J839" t="str">
        <f>_xlfn.XLOOKUP(D839,products!$A$1:$A$49,products!$C$1:$C$49,,0)</f>
        <v>M</v>
      </c>
      <c r="K839" s="4">
        <f>_xlfn.XLOOKUP(D839,products!$A$1:$A$49,products!$D$1:$D$49,,0)</f>
        <v>2.5</v>
      </c>
      <c r="L839" s="10">
        <f>_xlfn.XLOOKUP(orders!D839,products!$A$1:$A$49,products!$E$1:$E$49,,0)</f>
        <v>33.464999999999996</v>
      </c>
      <c r="M839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 = 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_xlfn.XLOOKUP(D840,products!$A$1:$A$49,products!$B$1:$B$49,,0)</f>
        <v>Ara</v>
      </c>
      <c r="J840" t="str">
        <f>_xlfn.XLOOKUP(D840,products!$A$1:$A$49,products!$C$1:$C$49,,0)</f>
        <v>D</v>
      </c>
      <c r="K840" s="4">
        <f>_xlfn.XLOOKUP(D840,products!$A$1:$A$49,products!$D$1:$D$49,,0)</f>
        <v>2.5</v>
      </c>
      <c r="L840" s="10">
        <f>_xlfn.XLOOKUP(orders!D840,products!$A$1:$A$49,products!$E$1:$E$49,,0)</f>
        <v>22.884999999999998</v>
      </c>
      <c r="M840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 = 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_xlfn.XLOOKUP(D841,products!$A$1:$A$49,products!$B$1:$B$49,,0)</f>
        <v>Exc</v>
      </c>
      <c r="J841" t="str">
        <f>_xlfn.XLOOKUP(D841,products!$A$1:$A$49,products!$C$1:$C$49,,0)</f>
        <v>M</v>
      </c>
      <c r="K841" s="4">
        <f>_xlfn.XLOOKUP(D841,products!$A$1:$A$49,products!$D$1:$D$49,,0)</f>
        <v>0.5</v>
      </c>
      <c r="L841" s="10">
        <f>_xlfn.XLOOKUP(orders!D841,products!$A$1:$A$49,products!$E$1:$E$49,,0)</f>
        <v>8.25</v>
      </c>
      <c r="M841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 = 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_xlfn.XLOOKUP(D842,products!$A$1:$A$49,products!$B$1:$B$49,,0)</f>
        <v>Rob</v>
      </c>
      <c r="J842" t="str">
        <f>_xlfn.XLOOKUP(D842,products!$A$1:$A$49,products!$C$1:$C$49,,0)</f>
        <v>L</v>
      </c>
      <c r="K842" s="4">
        <f>_xlfn.XLOOKUP(D842,products!$A$1:$A$49,products!$D$1:$D$49,,0)</f>
        <v>0.5</v>
      </c>
      <c r="L842" s="10">
        <f>_xlfn.XLOOKUP(orders!D842,products!$A$1:$A$49,products!$E$1:$E$49,,0)</f>
        <v>7.169999999999999</v>
      </c>
      <c r="M842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 = 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_xlfn.XLOOKUP(D843,products!$A$1:$A$49,products!$B$1:$B$49,,0)</f>
        <v>Lib</v>
      </c>
      <c r="J843" t="str">
        <f>_xlfn.XLOOKUP(D843,products!$A$1:$A$49,products!$C$1:$C$49,,0)</f>
        <v>M</v>
      </c>
      <c r="K843" s="4">
        <f>_xlfn.XLOOKUP(D843,products!$A$1:$A$49,products!$D$1:$D$49,,0)</f>
        <v>0.2</v>
      </c>
      <c r="L843" s="10">
        <f>_xlfn.XLOOKUP(orders!D843,products!$A$1:$A$49,products!$E$1:$E$49,,0)</f>
        <v>4.3650000000000002</v>
      </c>
      <c r="M843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 = 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_xlfn.XLOOKUP(D844,products!$A$1:$A$49,products!$B$1:$B$49,,0)</f>
        <v>Exc</v>
      </c>
      <c r="J844" t="str">
        <f>_xlfn.XLOOKUP(D844,products!$A$1:$A$49,products!$C$1:$C$49,,0)</f>
        <v>M</v>
      </c>
      <c r="K844" s="4">
        <f>_xlfn.XLOOKUP(D844,products!$A$1:$A$49,products!$D$1:$D$49,,0)</f>
        <v>0.2</v>
      </c>
      <c r="L844" s="10">
        <f>_xlfn.XLOOKUP(orders!D844,products!$A$1:$A$49,products!$E$1:$E$49,,0)</f>
        <v>4.125</v>
      </c>
      <c r="M844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 = 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_xlfn.XLOOKUP(D845,products!$A$1:$A$49,products!$B$1:$B$49,,0)</f>
        <v>Exc</v>
      </c>
      <c r="J845" t="str">
        <f>_xlfn.XLOOKUP(D845,products!$A$1:$A$49,products!$C$1:$C$49,,0)</f>
        <v>M</v>
      </c>
      <c r="K845" s="4">
        <f>_xlfn.XLOOKUP(D845,products!$A$1:$A$49,products!$D$1:$D$49,,0)</f>
        <v>0.2</v>
      </c>
      <c r="L845" s="10">
        <f>_xlfn.XLOOKUP(orders!D845,products!$A$1:$A$49,products!$E$1:$E$49,,0)</f>
        <v>4.125</v>
      </c>
      <c r="M84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 = 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_xlfn.XLOOKUP(D846,products!$A$1:$A$49,products!$B$1:$B$49,,0)</f>
        <v>Ara</v>
      </c>
      <c r="J846" t="str">
        <f>_xlfn.XLOOKUP(D846,products!$A$1:$A$49,products!$C$1:$C$49,,0)</f>
        <v>D</v>
      </c>
      <c r="K846" s="4">
        <f>_xlfn.XLOOKUP(D846,products!$A$1:$A$49,products!$D$1:$D$49,,0)</f>
        <v>0.5</v>
      </c>
      <c r="L846" s="10">
        <f>_xlfn.XLOOKUP(orders!D846,products!$A$1:$A$49,products!$E$1:$E$49,,0)</f>
        <v>5.97</v>
      </c>
      <c r="M846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 = 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_xlfn.XLOOKUP(D847,products!$A$1:$A$49,products!$B$1:$B$49,,0)</f>
        <v>Exc</v>
      </c>
      <c r="J847" t="str">
        <f>_xlfn.XLOOKUP(D847,products!$A$1:$A$49,products!$C$1:$C$49,,0)</f>
        <v>D</v>
      </c>
      <c r="K847" s="4">
        <f>_xlfn.XLOOKUP(D847,products!$A$1:$A$49,products!$D$1:$D$49,,0)</f>
        <v>2.5</v>
      </c>
      <c r="L847" s="10">
        <f>_xlfn.XLOOKUP(orders!D847,products!$A$1:$A$49,products!$E$1:$E$49,,0)</f>
        <v>27.945</v>
      </c>
      <c r="M847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 = 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_xlfn.XLOOKUP(D848,products!$A$1:$A$49,products!$B$1:$B$49,,0)</f>
        <v>Ara</v>
      </c>
      <c r="J848" t="str">
        <f>_xlfn.XLOOKUP(D848,products!$A$1:$A$49,products!$C$1:$C$49,,0)</f>
        <v>M</v>
      </c>
      <c r="K848" s="4">
        <f>_xlfn.XLOOKUP(D848,products!$A$1:$A$49,products!$D$1:$D$49,,0)</f>
        <v>2.5</v>
      </c>
      <c r="L848" s="10">
        <f>_xlfn.XLOOKUP(orders!D848,products!$A$1:$A$49,products!$E$1:$E$49,,0)</f>
        <v>25.874999999999996</v>
      </c>
      <c r="M848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 = 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_xlfn.XLOOKUP(D849,products!$A$1:$A$49,products!$B$1:$B$49,,0)</f>
        <v>Ara</v>
      </c>
      <c r="J849" t="str">
        <f>_xlfn.XLOOKUP(D849,products!$A$1:$A$49,products!$C$1:$C$49,,0)</f>
        <v>D</v>
      </c>
      <c r="K849" s="4">
        <f>_xlfn.XLOOKUP(D849,products!$A$1:$A$49,products!$D$1:$D$49,,0)</f>
        <v>0.2</v>
      </c>
      <c r="L849" s="10">
        <f>_xlfn.XLOOKUP(orders!D849,products!$A$1:$A$49,products!$E$1:$E$49,,0)</f>
        <v>2.9849999999999999</v>
      </c>
      <c r="M849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 = 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_xlfn.XLOOKUP(D850,products!$A$1:$A$49,products!$B$1:$B$49,,0)</f>
        <v>Exc</v>
      </c>
      <c r="J850" t="str">
        <f>_xlfn.XLOOKUP(D850,products!$A$1:$A$49,products!$C$1:$C$49,,0)</f>
        <v>L</v>
      </c>
      <c r="K850" s="4">
        <f>_xlfn.XLOOKUP(D850,products!$A$1:$A$49,products!$D$1:$D$49,,0)</f>
        <v>0.5</v>
      </c>
      <c r="L850" s="10">
        <f>_xlfn.XLOOKUP(orders!D850,products!$A$1:$A$49,products!$E$1:$E$49,,0)</f>
        <v>8.91</v>
      </c>
      <c r="M850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 = 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_xlfn.XLOOKUP(D851,products!$A$1:$A$49,products!$B$1:$B$49,,0)</f>
        <v>Ara</v>
      </c>
      <c r="J851" t="str">
        <f>_xlfn.XLOOKUP(D851,products!$A$1:$A$49,products!$C$1:$C$49,,0)</f>
        <v>L</v>
      </c>
      <c r="K851" s="4">
        <f>_xlfn.XLOOKUP(D851,products!$A$1:$A$49,products!$D$1:$D$49,,0)</f>
        <v>0.2</v>
      </c>
      <c r="L851" s="10">
        <f>_xlfn.XLOOKUP(orders!D851,products!$A$1:$A$49,products!$E$1:$E$49,,0)</f>
        <v>3.8849999999999998</v>
      </c>
      <c r="M851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 = 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_xlfn.XLOOKUP(D852,products!$A$1:$A$49,products!$B$1:$B$49,,0)</f>
        <v>Ara</v>
      </c>
      <c r="J852" t="str">
        <f>_xlfn.XLOOKUP(D852,products!$A$1:$A$49,products!$C$1:$C$49,,0)</f>
        <v>M</v>
      </c>
      <c r="K852" s="4">
        <f>_xlfn.XLOOKUP(D852,products!$A$1:$A$49,products!$D$1:$D$49,,0)</f>
        <v>0.2</v>
      </c>
      <c r="L852" s="10">
        <f>_xlfn.XLOOKUP(orders!D852,products!$A$1:$A$49,products!$E$1:$E$49,,0)</f>
        <v>3.375</v>
      </c>
      <c r="M852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 = 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_xlfn.XLOOKUP(D853,products!$A$1:$A$49,products!$B$1:$B$49,,0)</f>
        <v>Lib</v>
      </c>
      <c r="J853" t="str">
        <f>_xlfn.XLOOKUP(D853,products!$A$1:$A$49,products!$C$1:$C$49,,0)</f>
        <v>D</v>
      </c>
      <c r="K853" s="4">
        <f>_xlfn.XLOOKUP(D853,products!$A$1:$A$49,products!$D$1:$D$49,,0)</f>
        <v>0.5</v>
      </c>
      <c r="L853" s="10">
        <f>_xlfn.XLOOKUP(orders!D853,products!$A$1:$A$49,products!$E$1:$E$49,,0)</f>
        <v>7.77</v>
      </c>
      <c r="M853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 = 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_xlfn.XLOOKUP(D854,products!$A$1:$A$49,products!$B$1:$B$49,,0)</f>
        <v>Lib</v>
      </c>
      <c r="J854" t="str">
        <f>_xlfn.XLOOKUP(D854,products!$A$1:$A$49,products!$C$1:$C$49,,0)</f>
        <v>D</v>
      </c>
      <c r="K854" s="4">
        <f>_xlfn.XLOOKUP(D854,products!$A$1:$A$49,products!$D$1:$D$49,,0)</f>
        <v>2.5</v>
      </c>
      <c r="L854" s="10">
        <f>_xlfn.XLOOKUP(orders!D854,products!$A$1:$A$49,products!$E$1:$E$49,,0)</f>
        <v>29.784999999999997</v>
      </c>
      <c r="M854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 = 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_xlfn.XLOOKUP(D855,products!$A$1:$A$49,products!$B$1:$B$49,,0)</f>
        <v>Ara</v>
      </c>
      <c r="J855" t="str">
        <f>_xlfn.XLOOKUP(D855,products!$A$1:$A$49,products!$C$1:$C$49,,0)</f>
        <v>D</v>
      </c>
      <c r="K855" s="4">
        <f>_xlfn.XLOOKUP(D855,products!$A$1:$A$49,products!$D$1:$D$49,,0)</f>
        <v>1</v>
      </c>
      <c r="L855" s="10">
        <f>_xlfn.XLOOKUP(orders!D855,products!$A$1:$A$49,products!$E$1:$E$49,,0)</f>
        <v>9.9499999999999993</v>
      </c>
      <c r="M85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 = 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_xlfn.XLOOKUP(D856,products!$A$1:$A$49,products!$B$1:$B$49,,0)</f>
        <v>Rob</v>
      </c>
      <c r="J856" t="str">
        <f>_xlfn.XLOOKUP(D856,products!$A$1:$A$49,products!$C$1:$C$49,,0)</f>
        <v>L</v>
      </c>
      <c r="K856" s="4">
        <f>_xlfn.XLOOKUP(D856,products!$A$1:$A$49,products!$D$1:$D$49,,0)</f>
        <v>0.5</v>
      </c>
      <c r="L856" s="10">
        <f>_xlfn.XLOOKUP(orders!D856,products!$A$1:$A$49,products!$E$1:$E$49,,0)</f>
        <v>7.169999999999999</v>
      </c>
      <c r="M856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 = 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_xlfn.XLOOKUP(D857,products!$A$1:$A$49,products!$B$1:$B$49,,0)</f>
        <v>Lib</v>
      </c>
      <c r="J857" t="str">
        <f>_xlfn.XLOOKUP(D857,products!$A$1:$A$49,products!$C$1:$C$49,,0)</f>
        <v>D</v>
      </c>
      <c r="K857" s="4">
        <f>_xlfn.XLOOKUP(D857,products!$A$1:$A$49,products!$D$1:$D$49,,0)</f>
        <v>2.5</v>
      </c>
      <c r="L857" s="10">
        <f>_xlfn.XLOOKUP(orders!D857,products!$A$1:$A$49,products!$E$1:$E$49,,0)</f>
        <v>29.784999999999997</v>
      </c>
      <c r="M857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 = 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_xlfn.XLOOKUP(D858,products!$A$1:$A$49,products!$B$1:$B$49,,0)</f>
        <v>Lib</v>
      </c>
      <c r="J858" t="str">
        <f>_xlfn.XLOOKUP(D858,products!$A$1:$A$49,products!$C$1:$C$49,,0)</f>
        <v>M</v>
      </c>
      <c r="K858" s="4">
        <f>_xlfn.XLOOKUP(D858,products!$A$1:$A$49,products!$D$1:$D$49,,0)</f>
        <v>0.2</v>
      </c>
      <c r="L858" s="10">
        <f>_xlfn.XLOOKUP(orders!D858,products!$A$1:$A$49,products!$E$1:$E$49,,0)</f>
        <v>4.3650000000000002</v>
      </c>
      <c r="M858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 = 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_xlfn.XLOOKUP(D859,products!$A$1:$A$49,products!$B$1:$B$49,,0)</f>
        <v>Rob</v>
      </c>
      <c r="J859" t="str">
        <f>_xlfn.XLOOKUP(D859,products!$A$1:$A$49,products!$C$1:$C$49,,0)</f>
        <v>L</v>
      </c>
      <c r="K859" s="4">
        <f>_xlfn.XLOOKUP(D859,products!$A$1:$A$49,products!$D$1:$D$49,,0)</f>
        <v>2.5</v>
      </c>
      <c r="L859" s="10">
        <f>_xlfn.XLOOKUP(orders!D859,products!$A$1:$A$49,products!$E$1:$E$49,,0)</f>
        <v>27.484999999999996</v>
      </c>
      <c r="M859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 = 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_xlfn.XLOOKUP(D860,products!$A$1:$A$49,products!$B$1:$B$49,,0)</f>
        <v>Lib</v>
      </c>
      <c r="J860" t="str">
        <f>_xlfn.XLOOKUP(D860,products!$A$1:$A$49,products!$C$1:$C$49,,0)</f>
        <v>M</v>
      </c>
      <c r="K860" s="4">
        <f>_xlfn.XLOOKUP(D860,products!$A$1:$A$49,products!$D$1:$D$49,,0)</f>
        <v>0.5</v>
      </c>
      <c r="L860" s="10">
        <f>_xlfn.XLOOKUP(orders!D860,products!$A$1:$A$49,products!$E$1:$E$49,,0)</f>
        <v>8.73</v>
      </c>
      <c r="M860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 = 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_xlfn.XLOOKUP(D861,products!$A$1:$A$49,products!$B$1:$B$49,,0)</f>
        <v>Ara</v>
      </c>
      <c r="J861" t="str">
        <f>_xlfn.XLOOKUP(D861,products!$A$1:$A$49,products!$C$1:$C$49,,0)</f>
        <v>L</v>
      </c>
      <c r="K861" s="4">
        <f>_xlfn.XLOOKUP(D861,products!$A$1:$A$49,products!$D$1:$D$49,,0)</f>
        <v>2.5</v>
      </c>
      <c r="L861" s="10">
        <f>_xlfn.XLOOKUP(orders!D861,products!$A$1:$A$49,products!$E$1:$E$49,,0)</f>
        <v>29.784999999999997</v>
      </c>
      <c r="M861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 = 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_xlfn.XLOOKUP(D862,products!$A$1:$A$49,products!$B$1:$B$49,,0)</f>
        <v>Ara</v>
      </c>
      <c r="J862" t="str">
        <f>_xlfn.XLOOKUP(D862,products!$A$1:$A$49,products!$C$1:$C$49,,0)</f>
        <v>M</v>
      </c>
      <c r="K862" s="4">
        <f>_xlfn.XLOOKUP(D862,products!$A$1:$A$49,products!$D$1:$D$49,,0)</f>
        <v>2.5</v>
      </c>
      <c r="L862" s="10">
        <f>_xlfn.XLOOKUP(orders!D862,products!$A$1:$A$49,products!$E$1:$E$49,,0)</f>
        <v>25.874999999999996</v>
      </c>
      <c r="M862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 = 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_xlfn.XLOOKUP(D863,products!$A$1:$A$49,products!$B$1:$B$49,,0)</f>
        <v>Lib</v>
      </c>
      <c r="J863" t="str">
        <f>_xlfn.XLOOKUP(D863,products!$A$1:$A$49,products!$C$1:$C$49,,0)</f>
        <v>D</v>
      </c>
      <c r="K863" s="4">
        <f>_xlfn.XLOOKUP(D863,products!$A$1:$A$49,products!$D$1:$D$49,,0)</f>
        <v>1</v>
      </c>
      <c r="L863" s="10">
        <f>_xlfn.XLOOKUP(orders!D863,products!$A$1:$A$49,products!$E$1:$E$49,,0)</f>
        <v>12.95</v>
      </c>
      <c r="M863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 = 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_xlfn.XLOOKUP(D864,products!$A$1:$A$49,products!$B$1:$B$49,,0)</f>
        <v>Rob</v>
      </c>
      <c r="J864" t="str">
        <f>_xlfn.XLOOKUP(D864,products!$A$1:$A$49,products!$C$1:$C$49,,0)</f>
        <v>M</v>
      </c>
      <c r="K864" s="4">
        <f>_xlfn.XLOOKUP(D864,products!$A$1:$A$49,products!$D$1:$D$49,,0)</f>
        <v>1</v>
      </c>
      <c r="L864" s="10">
        <f>_xlfn.XLOOKUP(orders!D864,products!$A$1:$A$49,products!$E$1:$E$49,,0)</f>
        <v>9.9499999999999993</v>
      </c>
      <c r="M864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 = 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_xlfn.XLOOKUP(D865,products!$A$1:$A$49,products!$B$1:$B$49,,0)</f>
        <v>Lib</v>
      </c>
      <c r="J865" t="str">
        <f>_xlfn.XLOOKUP(D865,products!$A$1:$A$49,products!$C$1:$C$49,,0)</f>
        <v>M</v>
      </c>
      <c r="K865" s="4">
        <f>_xlfn.XLOOKUP(D865,products!$A$1:$A$49,products!$D$1:$D$49,,0)</f>
        <v>1</v>
      </c>
      <c r="L865" s="10">
        <f>_xlfn.XLOOKUP(orders!D865,products!$A$1:$A$49,products!$E$1:$E$49,,0)</f>
        <v>14.55</v>
      </c>
      <c r="M86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 = 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_xlfn.XLOOKUP(D866,products!$A$1:$A$49,products!$B$1:$B$49,,0)</f>
        <v>Rob</v>
      </c>
      <c r="J866" t="str">
        <f>_xlfn.XLOOKUP(D866,products!$A$1:$A$49,products!$C$1:$C$49,,0)</f>
        <v>L</v>
      </c>
      <c r="K866" s="4">
        <f>_xlfn.XLOOKUP(D866,products!$A$1:$A$49,products!$D$1:$D$49,,0)</f>
        <v>0.2</v>
      </c>
      <c r="L866" s="10">
        <f>_xlfn.XLOOKUP(orders!D866,products!$A$1:$A$49,products!$E$1:$E$49,,0)</f>
        <v>3.5849999999999995</v>
      </c>
      <c r="M866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 = 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_xlfn.XLOOKUP(D867,products!$A$1:$A$49,products!$B$1:$B$49,,0)</f>
        <v>Ara</v>
      </c>
      <c r="J867" t="str">
        <f>_xlfn.XLOOKUP(D867,products!$A$1:$A$49,products!$C$1:$C$49,,0)</f>
        <v>M</v>
      </c>
      <c r="K867" s="4">
        <f>_xlfn.XLOOKUP(D867,products!$A$1:$A$49,products!$D$1:$D$49,,0)</f>
        <v>0.5</v>
      </c>
      <c r="L867" s="10">
        <f>_xlfn.XLOOKUP(orders!D867,products!$A$1:$A$49,products!$E$1:$E$49,,0)</f>
        <v>6.75</v>
      </c>
      <c r="M867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 = 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_xlfn.XLOOKUP(D868,products!$A$1:$A$49,products!$B$1:$B$49,,0)</f>
        <v>Ara</v>
      </c>
      <c r="J868" t="str">
        <f>_xlfn.XLOOKUP(D868,products!$A$1:$A$49,products!$C$1:$C$49,,0)</f>
        <v>D</v>
      </c>
      <c r="K868" s="4">
        <f>_xlfn.XLOOKUP(D868,products!$A$1:$A$49,products!$D$1:$D$49,,0)</f>
        <v>0.5</v>
      </c>
      <c r="L868" s="10">
        <f>_xlfn.XLOOKUP(orders!D868,products!$A$1:$A$49,products!$E$1:$E$49,,0)</f>
        <v>5.97</v>
      </c>
      <c r="M868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 = 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_xlfn.XLOOKUP(D869,products!$A$1:$A$49,products!$B$1:$B$49,,0)</f>
        <v>Ara</v>
      </c>
      <c r="J869" t="str">
        <f>_xlfn.XLOOKUP(D869,products!$A$1:$A$49,products!$C$1:$C$49,,0)</f>
        <v>L</v>
      </c>
      <c r="K869" s="4">
        <f>_xlfn.XLOOKUP(D869,products!$A$1:$A$49,products!$D$1:$D$49,,0)</f>
        <v>2.5</v>
      </c>
      <c r="L869" s="10">
        <f>_xlfn.XLOOKUP(orders!D869,products!$A$1:$A$49,products!$E$1:$E$49,,0)</f>
        <v>29.784999999999997</v>
      </c>
      <c r="M869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 = 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_xlfn.XLOOKUP(D870,products!$A$1:$A$49,products!$B$1:$B$49,,0)</f>
        <v>Exc</v>
      </c>
      <c r="J870" t="str">
        <f>_xlfn.XLOOKUP(D870,products!$A$1:$A$49,products!$C$1:$C$49,,0)</f>
        <v>M</v>
      </c>
      <c r="K870" s="4">
        <f>_xlfn.XLOOKUP(D870,products!$A$1:$A$49,products!$D$1:$D$49,,0)</f>
        <v>0.5</v>
      </c>
      <c r="L870" s="10">
        <f>_xlfn.XLOOKUP(orders!D870,products!$A$1:$A$49,products!$E$1:$E$49,,0)</f>
        <v>8.25</v>
      </c>
      <c r="M870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 = 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_xlfn.XLOOKUP(D871,products!$A$1:$A$49,products!$B$1:$B$49,,0)</f>
        <v>Rob</v>
      </c>
      <c r="J871" t="str">
        <f>_xlfn.XLOOKUP(D871,products!$A$1:$A$49,products!$C$1:$C$49,,0)</f>
        <v>M</v>
      </c>
      <c r="K871" s="4">
        <f>_xlfn.XLOOKUP(D871,products!$A$1:$A$49,products!$D$1:$D$49,,0)</f>
        <v>0.5</v>
      </c>
      <c r="L871" s="10">
        <f>_xlfn.XLOOKUP(orders!D871,products!$A$1:$A$49,products!$E$1:$E$49,,0)</f>
        <v>5.97</v>
      </c>
      <c r="M871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 = 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_xlfn.XLOOKUP(D872,products!$A$1:$A$49,products!$B$1:$B$49,,0)</f>
        <v>Exc</v>
      </c>
      <c r="J872" t="str">
        <f>_xlfn.XLOOKUP(D872,products!$A$1:$A$49,products!$C$1:$C$49,,0)</f>
        <v>D</v>
      </c>
      <c r="K872" s="4">
        <f>_xlfn.XLOOKUP(D872,products!$A$1:$A$49,products!$D$1:$D$49,,0)</f>
        <v>0.5</v>
      </c>
      <c r="L872" s="10">
        <f>_xlfn.XLOOKUP(orders!D872,products!$A$1:$A$49,products!$E$1:$E$49,,0)</f>
        <v>7.29</v>
      </c>
      <c r="M872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 = 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_xlfn.XLOOKUP(D873,products!$A$1:$A$49,products!$B$1:$B$49,,0)</f>
        <v>Exc</v>
      </c>
      <c r="J873" t="str">
        <f>_xlfn.XLOOKUP(D873,products!$A$1:$A$49,products!$C$1:$C$49,,0)</f>
        <v>L</v>
      </c>
      <c r="K873" s="4">
        <f>_xlfn.XLOOKUP(D873,products!$A$1:$A$49,products!$D$1:$D$49,,0)</f>
        <v>1</v>
      </c>
      <c r="L873" s="10">
        <f>_xlfn.XLOOKUP(orders!D873,products!$A$1:$A$49,products!$E$1:$E$49,,0)</f>
        <v>14.85</v>
      </c>
      <c r="M873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 = 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_xlfn.XLOOKUP(D874,products!$A$1:$A$49,products!$B$1:$B$49,,0)</f>
        <v>Ara</v>
      </c>
      <c r="J874" t="str">
        <f>_xlfn.XLOOKUP(D874,products!$A$1:$A$49,products!$C$1:$C$49,,0)</f>
        <v>M</v>
      </c>
      <c r="K874" s="4">
        <f>_xlfn.XLOOKUP(D874,products!$A$1:$A$49,products!$D$1:$D$49,,0)</f>
        <v>1</v>
      </c>
      <c r="L874" s="10">
        <f>_xlfn.XLOOKUP(orders!D874,products!$A$1:$A$49,products!$E$1:$E$49,,0)</f>
        <v>11.25</v>
      </c>
      <c r="M874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 = 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_xlfn.XLOOKUP(D875,products!$A$1:$A$49,products!$B$1:$B$49,,0)</f>
        <v>Rob</v>
      </c>
      <c r="J875" t="str">
        <f>_xlfn.XLOOKUP(D875,products!$A$1:$A$49,products!$C$1:$C$49,,0)</f>
        <v>M</v>
      </c>
      <c r="K875" s="4">
        <f>_xlfn.XLOOKUP(D875,products!$A$1:$A$49,products!$D$1:$D$49,,0)</f>
        <v>0.2</v>
      </c>
      <c r="L875" s="10">
        <f>_xlfn.XLOOKUP(orders!D875,products!$A$1:$A$49,products!$E$1:$E$49,,0)</f>
        <v>2.9849999999999999</v>
      </c>
      <c r="M87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 = 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_xlfn.XLOOKUP(D876,products!$A$1:$A$49,products!$B$1:$B$49,,0)</f>
        <v>Ara</v>
      </c>
      <c r="J876" t="str">
        <f>_xlfn.XLOOKUP(D876,products!$A$1:$A$49,products!$C$1:$C$49,,0)</f>
        <v>L</v>
      </c>
      <c r="K876" s="4">
        <f>_xlfn.XLOOKUP(D876,products!$A$1:$A$49,products!$D$1:$D$49,,0)</f>
        <v>1</v>
      </c>
      <c r="L876" s="10">
        <f>_xlfn.XLOOKUP(orders!D876,products!$A$1:$A$49,products!$E$1:$E$49,,0)</f>
        <v>12.95</v>
      </c>
      <c r="M876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 = 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_xlfn.XLOOKUP(D877,products!$A$1:$A$49,products!$B$1:$B$49,,0)</f>
        <v>Lib</v>
      </c>
      <c r="J877" t="str">
        <f>_xlfn.XLOOKUP(D877,products!$A$1:$A$49,products!$C$1:$C$49,,0)</f>
        <v>M</v>
      </c>
      <c r="K877" s="4">
        <f>_xlfn.XLOOKUP(D877,products!$A$1:$A$49,products!$D$1:$D$49,,0)</f>
        <v>0.5</v>
      </c>
      <c r="L877" s="10">
        <f>_xlfn.XLOOKUP(orders!D877,products!$A$1:$A$49,products!$E$1:$E$49,,0)</f>
        <v>8.73</v>
      </c>
      <c r="M877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 = 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_xlfn.XLOOKUP(D878,products!$A$1:$A$49,products!$B$1:$B$49,,0)</f>
        <v>Ara</v>
      </c>
      <c r="J878" t="str">
        <f>_xlfn.XLOOKUP(D878,products!$A$1:$A$49,products!$C$1:$C$49,,0)</f>
        <v>L</v>
      </c>
      <c r="K878" s="4">
        <f>_xlfn.XLOOKUP(D878,products!$A$1:$A$49,products!$D$1:$D$49,,0)</f>
        <v>0.5</v>
      </c>
      <c r="L878" s="10">
        <f>_xlfn.XLOOKUP(orders!D878,products!$A$1:$A$49,products!$E$1:$E$49,,0)</f>
        <v>7.77</v>
      </c>
      <c r="M878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 = 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_xlfn.XLOOKUP(D879,products!$A$1:$A$49,products!$B$1:$B$49,,0)</f>
        <v>Lib</v>
      </c>
      <c r="J879" t="str">
        <f>_xlfn.XLOOKUP(D879,products!$A$1:$A$49,products!$C$1:$C$49,,0)</f>
        <v>L</v>
      </c>
      <c r="K879" s="4">
        <f>_xlfn.XLOOKUP(D879,products!$A$1:$A$49,products!$D$1:$D$49,,0)</f>
        <v>0.5</v>
      </c>
      <c r="L879" s="10">
        <f>_xlfn.XLOOKUP(orders!D879,products!$A$1:$A$49,products!$E$1:$E$49,,0)</f>
        <v>9.51</v>
      </c>
      <c r="M879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 = 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_xlfn.XLOOKUP(D880,products!$A$1:$A$49,products!$B$1:$B$49,,0)</f>
        <v>Rob</v>
      </c>
      <c r="J880" t="str">
        <f>_xlfn.XLOOKUP(D880,products!$A$1:$A$49,products!$C$1:$C$49,,0)</f>
        <v>L</v>
      </c>
      <c r="K880" s="4">
        <f>_xlfn.XLOOKUP(D880,products!$A$1:$A$49,products!$D$1:$D$49,,0)</f>
        <v>2.5</v>
      </c>
      <c r="L880" s="10">
        <f>_xlfn.XLOOKUP(orders!D880,products!$A$1:$A$49,products!$E$1:$E$49,,0)</f>
        <v>27.484999999999996</v>
      </c>
      <c r="M880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 = 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_xlfn.XLOOKUP(D881,products!$A$1:$A$49,products!$B$1:$B$49,,0)</f>
        <v>Exc</v>
      </c>
      <c r="J881" t="str">
        <f>_xlfn.XLOOKUP(D881,products!$A$1:$A$49,products!$C$1:$C$49,,0)</f>
        <v>D</v>
      </c>
      <c r="K881" s="4">
        <f>_xlfn.XLOOKUP(D881,products!$A$1:$A$49,products!$D$1:$D$49,,0)</f>
        <v>0.2</v>
      </c>
      <c r="L881" s="10">
        <f>_xlfn.XLOOKUP(orders!D881,products!$A$1:$A$49,products!$E$1:$E$49,,0)</f>
        <v>3.645</v>
      </c>
      <c r="M881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 = 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_xlfn.XLOOKUP(D882,products!$A$1:$A$49,products!$B$1:$B$49,,0)</f>
        <v>Rob</v>
      </c>
      <c r="J882" t="str">
        <f>_xlfn.XLOOKUP(D882,products!$A$1:$A$49,products!$C$1:$C$49,,0)</f>
        <v>L</v>
      </c>
      <c r="K882" s="4">
        <f>_xlfn.XLOOKUP(D882,products!$A$1:$A$49,products!$D$1:$D$49,,0)</f>
        <v>0.2</v>
      </c>
      <c r="L882" s="10">
        <f>_xlfn.XLOOKUP(orders!D882,products!$A$1:$A$49,products!$E$1:$E$49,,0)</f>
        <v>3.5849999999999995</v>
      </c>
      <c r="M882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 = 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_xlfn.XLOOKUP(D883,products!$A$1:$A$49,products!$B$1:$B$49,,0)</f>
        <v>Ara</v>
      </c>
      <c r="J883" t="str">
        <f>_xlfn.XLOOKUP(D883,products!$A$1:$A$49,products!$C$1:$C$49,,0)</f>
        <v>L</v>
      </c>
      <c r="K883" s="4">
        <f>_xlfn.XLOOKUP(D883,products!$A$1:$A$49,products!$D$1:$D$49,,0)</f>
        <v>0.2</v>
      </c>
      <c r="L883" s="10">
        <f>_xlfn.XLOOKUP(orders!D883,products!$A$1:$A$49,products!$E$1:$E$49,,0)</f>
        <v>3.8849999999999998</v>
      </c>
      <c r="M883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 = 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_xlfn.XLOOKUP(D884,products!$A$1:$A$49,products!$B$1:$B$49,,0)</f>
        <v>Ara</v>
      </c>
      <c r="J884" t="str">
        <f>_xlfn.XLOOKUP(D884,products!$A$1:$A$49,products!$C$1:$C$49,,0)</f>
        <v>D</v>
      </c>
      <c r="K884" s="4">
        <f>_xlfn.XLOOKUP(D884,products!$A$1:$A$49,products!$D$1:$D$49,,0)</f>
        <v>2.5</v>
      </c>
      <c r="L884" s="10">
        <f>_xlfn.XLOOKUP(orders!D884,products!$A$1:$A$49,products!$E$1:$E$49,,0)</f>
        <v>22.884999999999998</v>
      </c>
      <c r="M884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 = 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_xlfn.XLOOKUP(D885,products!$A$1:$A$49,products!$B$1:$B$49,,0)</f>
        <v>Ara</v>
      </c>
      <c r="J885" t="str">
        <f>_xlfn.XLOOKUP(D885,products!$A$1:$A$49,products!$C$1:$C$49,,0)</f>
        <v>M</v>
      </c>
      <c r="K885" s="4">
        <f>_xlfn.XLOOKUP(D885,products!$A$1:$A$49,products!$D$1:$D$49,,0)</f>
        <v>2.5</v>
      </c>
      <c r="L885" s="10">
        <f>_xlfn.XLOOKUP(orders!D885,products!$A$1:$A$49,products!$E$1:$E$49,,0)</f>
        <v>25.874999999999996</v>
      </c>
      <c r="M88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 = 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_xlfn.XLOOKUP(D886,products!$A$1:$A$49,products!$B$1:$B$49,,0)</f>
        <v>Rob</v>
      </c>
      <c r="J886" t="str">
        <f>_xlfn.XLOOKUP(D886,products!$A$1:$A$49,products!$C$1:$C$49,,0)</f>
        <v>D</v>
      </c>
      <c r="K886" s="4">
        <f>_xlfn.XLOOKUP(D886,products!$A$1:$A$49,products!$D$1:$D$49,,0)</f>
        <v>0.5</v>
      </c>
      <c r="L886" s="10">
        <f>_xlfn.XLOOKUP(orders!D886,products!$A$1:$A$49,products!$E$1:$E$49,,0)</f>
        <v>5.3699999999999992</v>
      </c>
      <c r="M886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 = 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_xlfn.XLOOKUP(D887,products!$A$1:$A$49,products!$B$1:$B$49,,0)</f>
        <v>Rob</v>
      </c>
      <c r="J887" t="str">
        <f>_xlfn.XLOOKUP(D887,products!$A$1:$A$49,products!$C$1:$C$49,,0)</f>
        <v>D</v>
      </c>
      <c r="K887" s="4">
        <f>_xlfn.XLOOKUP(D887,products!$A$1:$A$49,products!$D$1:$D$49,,0)</f>
        <v>2.5</v>
      </c>
      <c r="L887" s="10">
        <f>_xlfn.XLOOKUP(orders!D887,products!$A$1:$A$49,products!$E$1:$E$49,,0)</f>
        <v>20.584999999999997</v>
      </c>
      <c r="M887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 = 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_xlfn.XLOOKUP(D888,products!$A$1:$A$49,products!$B$1:$B$49,,0)</f>
        <v>Lib</v>
      </c>
      <c r="J888" t="str">
        <f>_xlfn.XLOOKUP(D888,products!$A$1:$A$49,products!$C$1:$C$49,,0)</f>
        <v>M</v>
      </c>
      <c r="K888" s="4">
        <f>_xlfn.XLOOKUP(D888,products!$A$1:$A$49,products!$D$1:$D$49,,0)</f>
        <v>0.5</v>
      </c>
      <c r="L888" s="10">
        <f>_xlfn.XLOOKUP(orders!D888,products!$A$1:$A$49,products!$E$1:$E$49,,0)</f>
        <v>8.73</v>
      </c>
      <c r="M888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 = 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_xlfn.XLOOKUP(D889,products!$A$1:$A$49,products!$B$1:$B$49,,0)</f>
        <v>Exc</v>
      </c>
      <c r="J889" t="str">
        <f>_xlfn.XLOOKUP(D889,products!$A$1:$A$49,products!$C$1:$C$49,,0)</f>
        <v>L</v>
      </c>
      <c r="K889" s="4">
        <f>_xlfn.XLOOKUP(D889,products!$A$1:$A$49,products!$D$1:$D$49,,0)</f>
        <v>0.2</v>
      </c>
      <c r="L889" s="10">
        <f>_xlfn.XLOOKUP(orders!D889,products!$A$1:$A$49,products!$E$1:$E$49,,0)</f>
        <v>4.4550000000000001</v>
      </c>
      <c r="M889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 = 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_xlfn.XLOOKUP(D890,products!$A$1:$A$49,products!$B$1:$B$49,,0)</f>
        <v>Ara</v>
      </c>
      <c r="J890" t="str">
        <f>_xlfn.XLOOKUP(D890,products!$A$1:$A$49,products!$C$1:$C$49,,0)</f>
        <v>L</v>
      </c>
      <c r="K890" s="4">
        <f>_xlfn.XLOOKUP(D890,products!$A$1:$A$49,products!$D$1:$D$49,,0)</f>
        <v>0.2</v>
      </c>
      <c r="L890" s="10">
        <f>_xlfn.XLOOKUP(orders!D890,products!$A$1:$A$49,products!$E$1:$E$49,,0)</f>
        <v>3.8849999999999998</v>
      </c>
      <c r="M890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 = 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_xlfn.XLOOKUP(D891,products!$A$1:$A$49,products!$B$1:$B$49,,0)</f>
        <v>Rob</v>
      </c>
      <c r="J891" t="str">
        <f>_xlfn.XLOOKUP(D891,products!$A$1:$A$49,products!$C$1:$C$49,,0)</f>
        <v>D</v>
      </c>
      <c r="K891" s="4">
        <f>_xlfn.XLOOKUP(D891,products!$A$1:$A$49,products!$D$1:$D$49,,0)</f>
        <v>0.2</v>
      </c>
      <c r="L891" s="10">
        <f>_xlfn.XLOOKUP(orders!D891,products!$A$1:$A$49,products!$E$1:$E$49,,0)</f>
        <v>2.6849999999999996</v>
      </c>
      <c r="M891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 = 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_xlfn.XLOOKUP(D892,products!$A$1:$A$49,products!$B$1:$B$49,,0)</f>
        <v>Rob</v>
      </c>
      <c r="J892" t="str">
        <f>_xlfn.XLOOKUP(D892,products!$A$1:$A$49,products!$C$1:$C$49,,0)</f>
        <v>D</v>
      </c>
      <c r="K892" s="4">
        <f>_xlfn.XLOOKUP(D892,products!$A$1:$A$49,products!$D$1:$D$49,,0)</f>
        <v>2.5</v>
      </c>
      <c r="L892" s="10">
        <f>_xlfn.XLOOKUP(orders!D892,products!$A$1:$A$49,products!$E$1:$E$49,,0)</f>
        <v>20.584999999999997</v>
      </c>
      <c r="M892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 = 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_xlfn.XLOOKUP(D893,products!$A$1:$A$49,products!$B$1:$B$49,,0)</f>
        <v>Ara</v>
      </c>
      <c r="J893" t="str">
        <f>_xlfn.XLOOKUP(D893,products!$A$1:$A$49,products!$C$1:$C$49,,0)</f>
        <v>D</v>
      </c>
      <c r="K893" s="4">
        <f>_xlfn.XLOOKUP(D893,products!$A$1:$A$49,products!$D$1:$D$49,,0)</f>
        <v>2.5</v>
      </c>
      <c r="L893" s="10">
        <f>_xlfn.XLOOKUP(orders!D893,products!$A$1:$A$49,products!$E$1:$E$49,,0)</f>
        <v>22.884999999999998</v>
      </c>
      <c r="M893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 = 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_xlfn.XLOOKUP(D894,products!$A$1:$A$49,products!$B$1:$B$49,,0)</f>
        <v>Exc</v>
      </c>
      <c r="J894" t="str">
        <f>_xlfn.XLOOKUP(D894,products!$A$1:$A$49,products!$C$1:$C$49,,0)</f>
        <v>M</v>
      </c>
      <c r="K894" s="4">
        <f>_xlfn.XLOOKUP(D894,products!$A$1:$A$49,products!$D$1:$D$49,,0)</f>
        <v>0.2</v>
      </c>
      <c r="L894" s="10">
        <f>_xlfn.XLOOKUP(orders!D894,products!$A$1:$A$49,products!$E$1:$E$49,,0)</f>
        <v>4.125</v>
      </c>
      <c r="M894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 = 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_xlfn.XLOOKUP(D895,products!$A$1:$A$49,products!$B$1:$B$49,,0)</f>
        <v>Lib</v>
      </c>
      <c r="J895" t="str">
        <f>_xlfn.XLOOKUP(D895,products!$A$1:$A$49,products!$C$1:$C$49,,0)</f>
        <v>L</v>
      </c>
      <c r="K895" s="4">
        <f>_xlfn.XLOOKUP(D895,products!$A$1:$A$49,products!$D$1:$D$49,,0)</f>
        <v>0.5</v>
      </c>
      <c r="L895" s="10">
        <f>_xlfn.XLOOKUP(orders!D895,products!$A$1:$A$49,products!$E$1:$E$49,,0)</f>
        <v>9.51</v>
      </c>
      <c r="M89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 = 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_xlfn.XLOOKUP(D896,products!$A$1:$A$49,products!$B$1:$B$49,,0)</f>
        <v>Rob</v>
      </c>
      <c r="J896" t="str">
        <f>_xlfn.XLOOKUP(D896,products!$A$1:$A$49,products!$C$1:$C$49,,0)</f>
        <v>D</v>
      </c>
      <c r="K896" s="4">
        <f>_xlfn.XLOOKUP(D896,products!$A$1:$A$49,products!$D$1:$D$49,,0)</f>
        <v>2.5</v>
      </c>
      <c r="L896" s="10">
        <f>_xlfn.XLOOKUP(orders!D896,products!$A$1:$A$49,products!$E$1:$E$49,,0)</f>
        <v>20.584999999999997</v>
      </c>
      <c r="M896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 = 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_xlfn.XLOOKUP(D897,products!$A$1:$A$49,products!$B$1:$B$49,,0)</f>
        <v>Exc</v>
      </c>
      <c r="J897" t="str">
        <f>_xlfn.XLOOKUP(D897,products!$A$1:$A$49,products!$C$1:$C$49,,0)</f>
        <v>M</v>
      </c>
      <c r="K897" s="4">
        <f>_xlfn.XLOOKUP(D897,products!$A$1:$A$49,products!$D$1:$D$49,,0)</f>
        <v>2.5</v>
      </c>
      <c r="L897" s="10">
        <f>_xlfn.XLOOKUP(orders!D897,products!$A$1:$A$49,products!$E$1:$E$49,,0)</f>
        <v>31.624999999999996</v>
      </c>
      <c r="M897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 = 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_xlfn.XLOOKUP(D898,products!$A$1:$A$49,products!$B$1:$B$49,,0)</f>
        <v>Rob</v>
      </c>
      <c r="J898" t="str">
        <f>_xlfn.XLOOKUP(D898,products!$A$1:$A$49,products!$C$1:$C$49,,0)</f>
        <v>D</v>
      </c>
      <c r="K898" s="4">
        <f>_xlfn.XLOOKUP(D898,products!$A$1:$A$49,products!$D$1:$D$49,,0)</f>
        <v>0.5</v>
      </c>
      <c r="L898" s="10">
        <f>_xlfn.XLOOKUP(orders!D898,products!$A$1:$A$49,products!$E$1:$E$49,,0)</f>
        <v>5.3699999999999992</v>
      </c>
      <c r="M898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 = 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_xlfn.XLOOKUP(D899,products!$A$1:$A$49,products!$B$1:$B$49,,0)</f>
        <v>Exc</v>
      </c>
      <c r="J899" t="str">
        <f>_xlfn.XLOOKUP(D899,products!$A$1:$A$49,products!$C$1:$C$49,,0)</f>
        <v>D</v>
      </c>
      <c r="K899" s="4">
        <f>_xlfn.XLOOKUP(D899,products!$A$1:$A$49,products!$D$1:$D$49,,0)</f>
        <v>1</v>
      </c>
      <c r="L899" s="10">
        <f>_xlfn.XLOOKUP(orders!D899,products!$A$1:$A$49,products!$E$1:$E$49,,0)</f>
        <v>12.15</v>
      </c>
      <c r="M899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 = 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_xlfn.XLOOKUP(D900,products!$A$1:$A$49,products!$B$1:$B$49,,0)</f>
        <v>Rob</v>
      </c>
      <c r="J900" t="str">
        <f>_xlfn.XLOOKUP(D900,products!$A$1:$A$49,products!$C$1:$C$49,,0)</f>
        <v>L</v>
      </c>
      <c r="K900" s="4">
        <f>_xlfn.XLOOKUP(D900,products!$A$1:$A$49,products!$D$1:$D$49,,0)</f>
        <v>0.5</v>
      </c>
      <c r="L900" s="10">
        <f>_xlfn.XLOOKUP(orders!D900,products!$A$1:$A$49,products!$E$1:$E$49,,0)</f>
        <v>7.169999999999999</v>
      </c>
      <c r="M900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 = 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_xlfn.XLOOKUP(D901,products!$A$1:$A$49,products!$B$1:$B$49,,0)</f>
        <v>Lib</v>
      </c>
      <c r="J901" t="str">
        <f>_xlfn.XLOOKUP(D901,products!$A$1:$A$49,products!$C$1:$C$49,,0)</f>
        <v>M</v>
      </c>
      <c r="K901" s="4">
        <f>_xlfn.XLOOKUP(D901,products!$A$1:$A$49,products!$D$1:$D$49,,0)</f>
        <v>1</v>
      </c>
      <c r="L901" s="10">
        <f>_xlfn.XLOOKUP(orders!D901,products!$A$1:$A$49,products!$E$1:$E$49,,0)</f>
        <v>14.55</v>
      </c>
      <c r="M901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 = 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_xlfn.XLOOKUP(D902,products!$A$1:$A$49,products!$B$1:$B$49,,0)</f>
        <v>Lib</v>
      </c>
      <c r="J902" t="str">
        <f>_xlfn.XLOOKUP(D902,products!$A$1:$A$49,products!$C$1:$C$49,,0)</f>
        <v>L</v>
      </c>
      <c r="K902" s="4">
        <f>_xlfn.XLOOKUP(D902,products!$A$1:$A$49,products!$D$1:$D$49,,0)</f>
        <v>1</v>
      </c>
      <c r="L902" s="10">
        <f>_xlfn.XLOOKUP(orders!D902,products!$A$1:$A$49,products!$E$1:$E$49,,0)</f>
        <v>15.85</v>
      </c>
      <c r="M902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 = 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_xlfn.XLOOKUP(D903,products!$A$1:$A$49,products!$B$1:$B$49,,0)</f>
        <v>Rob</v>
      </c>
      <c r="J903" t="str">
        <f>_xlfn.XLOOKUP(D903,products!$A$1:$A$49,products!$C$1:$C$49,,0)</f>
        <v>L</v>
      </c>
      <c r="K903" s="4">
        <f>_xlfn.XLOOKUP(D903,products!$A$1:$A$49,products!$D$1:$D$49,,0)</f>
        <v>0.2</v>
      </c>
      <c r="L903" s="10">
        <f>_xlfn.XLOOKUP(orders!D903,products!$A$1:$A$49,products!$E$1:$E$49,,0)</f>
        <v>3.5849999999999995</v>
      </c>
      <c r="M903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 = 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_xlfn.XLOOKUP(D904,products!$A$1:$A$49,products!$B$1:$B$49,,0)</f>
        <v>Exc</v>
      </c>
      <c r="J904" t="str">
        <f>_xlfn.XLOOKUP(D904,products!$A$1:$A$49,products!$C$1:$C$49,,0)</f>
        <v>M</v>
      </c>
      <c r="K904" s="4">
        <f>_xlfn.XLOOKUP(D904,products!$A$1:$A$49,products!$D$1:$D$49,,0)</f>
        <v>2.5</v>
      </c>
      <c r="L904" s="10">
        <f>_xlfn.XLOOKUP(orders!D904,products!$A$1:$A$49,products!$E$1:$E$49,,0)</f>
        <v>31.624999999999996</v>
      </c>
      <c r="M904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 = 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_xlfn.XLOOKUP(D905,products!$A$1:$A$49,products!$B$1:$B$49,,0)</f>
        <v>Lib</v>
      </c>
      <c r="J905" t="str">
        <f>_xlfn.XLOOKUP(D905,products!$A$1:$A$49,products!$C$1:$C$49,,0)</f>
        <v>M</v>
      </c>
      <c r="K905" s="4">
        <f>_xlfn.XLOOKUP(D905,products!$A$1:$A$49,products!$D$1:$D$49,,0)</f>
        <v>0.5</v>
      </c>
      <c r="L905" s="10">
        <f>_xlfn.XLOOKUP(orders!D905,products!$A$1:$A$49,products!$E$1:$E$49,,0)</f>
        <v>8.73</v>
      </c>
      <c r="M90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 = 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_xlfn.XLOOKUP(D906,products!$A$1:$A$49,products!$B$1:$B$49,,0)</f>
        <v>Ara</v>
      </c>
      <c r="J906" t="str">
        <f>_xlfn.XLOOKUP(D906,products!$A$1:$A$49,products!$C$1:$C$49,,0)</f>
        <v>L</v>
      </c>
      <c r="K906" s="4">
        <f>_xlfn.XLOOKUP(D906,products!$A$1:$A$49,products!$D$1:$D$49,,0)</f>
        <v>2.5</v>
      </c>
      <c r="L906" s="10">
        <f>_xlfn.XLOOKUP(orders!D906,products!$A$1:$A$49,products!$E$1:$E$49,,0)</f>
        <v>29.784999999999997</v>
      </c>
      <c r="M906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 = 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_xlfn.XLOOKUP(D907,products!$A$1:$A$49,products!$B$1:$B$49,,0)</f>
        <v>Ara</v>
      </c>
      <c r="J907" t="str">
        <f>_xlfn.XLOOKUP(D907,products!$A$1:$A$49,products!$C$1:$C$49,,0)</f>
        <v>M</v>
      </c>
      <c r="K907" s="4">
        <f>_xlfn.XLOOKUP(D907,products!$A$1:$A$49,products!$D$1:$D$49,,0)</f>
        <v>0.5</v>
      </c>
      <c r="L907" s="10">
        <f>_xlfn.XLOOKUP(orders!D907,products!$A$1:$A$49,products!$E$1:$E$49,,0)</f>
        <v>6.75</v>
      </c>
      <c r="M907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 = 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_xlfn.XLOOKUP(D908,products!$A$1:$A$49,products!$B$1:$B$49,,0)</f>
        <v>Ara</v>
      </c>
      <c r="J908" t="str">
        <f>_xlfn.XLOOKUP(D908,products!$A$1:$A$49,products!$C$1:$C$49,,0)</f>
        <v>M</v>
      </c>
      <c r="K908" s="4">
        <f>_xlfn.XLOOKUP(D908,products!$A$1:$A$49,products!$D$1:$D$49,,0)</f>
        <v>0.5</v>
      </c>
      <c r="L908" s="10">
        <f>_xlfn.XLOOKUP(orders!D908,products!$A$1:$A$49,products!$E$1:$E$49,,0)</f>
        <v>6.75</v>
      </c>
      <c r="M908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 = 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_xlfn.XLOOKUP(D909,products!$A$1:$A$49,products!$B$1:$B$49,,0)</f>
        <v>Lib</v>
      </c>
      <c r="J909" t="str">
        <f>_xlfn.XLOOKUP(D909,products!$A$1:$A$49,products!$C$1:$C$49,,0)</f>
        <v>D</v>
      </c>
      <c r="K909" s="4">
        <f>_xlfn.XLOOKUP(D909,products!$A$1:$A$49,products!$D$1:$D$49,,0)</f>
        <v>1</v>
      </c>
      <c r="L909" s="10">
        <f>_xlfn.XLOOKUP(orders!D909,products!$A$1:$A$49,products!$E$1:$E$49,,0)</f>
        <v>12.95</v>
      </c>
      <c r="M909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 = 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_xlfn.XLOOKUP(D910,products!$A$1:$A$49,products!$B$1:$B$49,,0)</f>
        <v>Rob</v>
      </c>
      <c r="J910" t="str">
        <f>_xlfn.XLOOKUP(D910,products!$A$1:$A$49,products!$C$1:$C$49,,0)</f>
        <v>L</v>
      </c>
      <c r="K910" s="4">
        <f>_xlfn.XLOOKUP(D910,products!$A$1:$A$49,products!$D$1:$D$49,,0)</f>
        <v>1</v>
      </c>
      <c r="L910" s="10">
        <f>_xlfn.XLOOKUP(orders!D910,products!$A$1:$A$49,products!$E$1:$E$49,,0)</f>
        <v>11.95</v>
      </c>
      <c r="M910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 = 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_xlfn.XLOOKUP(D911,products!$A$1:$A$49,products!$B$1:$B$49,,0)</f>
        <v>Rob</v>
      </c>
      <c r="J911" t="str">
        <f>_xlfn.XLOOKUP(D911,products!$A$1:$A$49,products!$C$1:$C$49,,0)</f>
        <v>L</v>
      </c>
      <c r="K911" s="4">
        <f>_xlfn.XLOOKUP(D911,products!$A$1:$A$49,products!$D$1:$D$49,,0)</f>
        <v>0.2</v>
      </c>
      <c r="L911" s="10">
        <f>_xlfn.XLOOKUP(orders!D911,products!$A$1:$A$49,products!$E$1:$E$49,,0)</f>
        <v>3.5849999999999995</v>
      </c>
      <c r="M911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 = 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_xlfn.XLOOKUP(D912,products!$A$1:$A$49,products!$B$1:$B$49,,0)</f>
        <v>Ara</v>
      </c>
      <c r="J912" t="str">
        <f>_xlfn.XLOOKUP(D912,products!$A$1:$A$49,products!$C$1:$C$49,,0)</f>
        <v>D</v>
      </c>
      <c r="K912" s="4">
        <f>_xlfn.XLOOKUP(D912,products!$A$1:$A$49,products!$D$1:$D$49,,0)</f>
        <v>2.5</v>
      </c>
      <c r="L912" s="10">
        <f>_xlfn.XLOOKUP(orders!D912,products!$A$1:$A$49,products!$E$1:$E$49,,0)</f>
        <v>22.884999999999998</v>
      </c>
      <c r="M912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 = 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_xlfn.XLOOKUP(D913,products!$A$1:$A$49,products!$B$1:$B$49,,0)</f>
        <v>Ara</v>
      </c>
      <c r="J913" t="str">
        <f>_xlfn.XLOOKUP(D913,products!$A$1:$A$49,products!$C$1:$C$49,,0)</f>
        <v>M</v>
      </c>
      <c r="K913" s="4">
        <f>_xlfn.XLOOKUP(D913,products!$A$1:$A$49,products!$D$1:$D$49,,0)</f>
        <v>1</v>
      </c>
      <c r="L913" s="10">
        <f>_xlfn.XLOOKUP(orders!D913,products!$A$1:$A$49,products!$E$1:$E$49,,0)</f>
        <v>11.25</v>
      </c>
      <c r="M913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 = 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_xlfn.XLOOKUP(D914,products!$A$1:$A$49,products!$B$1:$B$49,,0)</f>
        <v>Rob</v>
      </c>
      <c r="J914" t="str">
        <f>_xlfn.XLOOKUP(D914,products!$A$1:$A$49,products!$C$1:$C$49,,0)</f>
        <v>M</v>
      </c>
      <c r="K914" s="4">
        <f>_xlfn.XLOOKUP(D914,products!$A$1:$A$49,products!$D$1:$D$49,,0)</f>
        <v>2.5</v>
      </c>
      <c r="L914" s="10">
        <f>_xlfn.XLOOKUP(orders!D914,products!$A$1:$A$49,products!$E$1:$E$49,,0)</f>
        <v>22.884999999999998</v>
      </c>
      <c r="M914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 = 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_xlfn.XLOOKUP(D915,products!$A$1:$A$49,products!$B$1:$B$49,,0)</f>
        <v>Ara</v>
      </c>
      <c r="J915" t="str">
        <f>_xlfn.XLOOKUP(D915,products!$A$1:$A$49,products!$C$1:$C$49,,0)</f>
        <v>M</v>
      </c>
      <c r="K915" s="4">
        <f>_xlfn.XLOOKUP(D915,products!$A$1:$A$49,products!$D$1:$D$49,,0)</f>
        <v>0.5</v>
      </c>
      <c r="L915" s="10">
        <f>_xlfn.XLOOKUP(orders!D915,products!$A$1:$A$49,products!$E$1:$E$49,,0)</f>
        <v>6.75</v>
      </c>
      <c r="M91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 = 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_xlfn.XLOOKUP(D916,products!$A$1:$A$49,products!$B$1:$B$49,,0)</f>
        <v>Ara</v>
      </c>
      <c r="J916" t="str">
        <f>_xlfn.XLOOKUP(D916,products!$A$1:$A$49,products!$C$1:$C$49,,0)</f>
        <v>M</v>
      </c>
      <c r="K916" s="4">
        <f>_xlfn.XLOOKUP(D916,products!$A$1:$A$49,products!$D$1:$D$49,,0)</f>
        <v>1</v>
      </c>
      <c r="L916" s="10">
        <f>_xlfn.XLOOKUP(orders!D916,products!$A$1:$A$49,products!$E$1:$E$49,,0)</f>
        <v>11.25</v>
      </c>
      <c r="M916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 = 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_xlfn.XLOOKUP(D917,products!$A$1:$A$49,products!$B$1:$B$49,,0)</f>
        <v>Exc</v>
      </c>
      <c r="J917" t="str">
        <f>_xlfn.XLOOKUP(D917,products!$A$1:$A$49,products!$C$1:$C$49,,0)</f>
        <v>D</v>
      </c>
      <c r="K917" s="4">
        <f>_xlfn.XLOOKUP(D917,products!$A$1:$A$49,products!$D$1:$D$49,,0)</f>
        <v>2.5</v>
      </c>
      <c r="L917" s="10">
        <f>_xlfn.XLOOKUP(orders!D917,products!$A$1:$A$49,products!$E$1:$E$49,,0)</f>
        <v>27.945</v>
      </c>
      <c r="M917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 = 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_xlfn.XLOOKUP(D918,products!$A$1:$A$49,products!$B$1:$B$49,,0)</f>
        <v>Exc</v>
      </c>
      <c r="J918" t="str">
        <f>_xlfn.XLOOKUP(D918,products!$A$1:$A$49,products!$C$1:$C$49,,0)</f>
        <v>D</v>
      </c>
      <c r="K918" s="4">
        <f>_xlfn.XLOOKUP(D918,products!$A$1:$A$49,products!$D$1:$D$49,,0)</f>
        <v>0.2</v>
      </c>
      <c r="L918" s="10">
        <f>_xlfn.XLOOKUP(orders!D918,products!$A$1:$A$49,products!$E$1:$E$49,,0)</f>
        <v>3.645</v>
      </c>
      <c r="M918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 = 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_xlfn.XLOOKUP(D919,products!$A$1:$A$49,products!$B$1:$B$49,,0)</f>
        <v>Ara</v>
      </c>
      <c r="J919" t="str">
        <f>_xlfn.XLOOKUP(D919,products!$A$1:$A$49,products!$C$1:$C$49,,0)</f>
        <v>M</v>
      </c>
      <c r="K919" s="4">
        <f>_xlfn.XLOOKUP(D919,products!$A$1:$A$49,products!$D$1:$D$49,,0)</f>
        <v>0.5</v>
      </c>
      <c r="L919" s="10">
        <f>_xlfn.XLOOKUP(orders!D919,products!$A$1:$A$49,products!$E$1:$E$49,,0)</f>
        <v>6.75</v>
      </c>
      <c r="M919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 = 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_xlfn.XLOOKUP(D920,products!$A$1:$A$49,products!$B$1:$B$49,,0)</f>
        <v>Exc</v>
      </c>
      <c r="J920" t="str">
        <f>_xlfn.XLOOKUP(D920,products!$A$1:$A$49,products!$C$1:$C$49,,0)</f>
        <v>D</v>
      </c>
      <c r="K920" s="4">
        <f>_xlfn.XLOOKUP(D920,products!$A$1:$A$49,products!$D$1:$D$49,,0)</f>
        <v>0.5</v>
      </c>
      <c r="L920" s="10">
        <f>_xlfn.XLOOKUP(orders!D920,products!$A$1:$A$49,products!$E$1:$E$49,,0)</f>
        <v>7.29</v>
      </c>
      <c r="M920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 = 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_xlfn.XLOOKUP(D921,products!$A$1:$A$49,products!$B$1:$B$49,,0)</f>
        <v>Rob</v>
      </c>
      <c r="J921" t="str">
        <f>_xlfn.XLOOKUP(D921,products!$A$1:$A$49,products!$C$1:$C$49,,0)</f>
        <v>D</v>
      </c>
      <c r="K921" s="4">
        <f>_xlfn.XLOOKUP(D921,products!$A$1:$A$49,products!$D$1:$D$49,,0)</f>
        <v>0.2</v>
      </c>
      <c r="L921" s="10">
        <f>_xlfn.XLOOKUP(orders!D921,products!$A$1:$A$49,products!$E$1:$E$49,,0)</f>
        <v>2.6849999999999996</v>
      </c>
      <c r="M921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 = 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_xlfn.XLOOKUP(D922,products!$A$1:$A$49,products!$B$1:$B$49,,0)</f>
        <v>Rob</v>
      </c>
      <c r="J922" t="str">
        <f>_xlfn.XLOOKUP(D922,products!$A$1:$A$49,products!$C$1:$C$49,,0)</f>
        <v>D</v>
      </c>
      <c r="K922" s="4">
        <f>_xlfn.XLOOKUP(D922,products!$A$1:$A$49,products!$D$1:$D$49,,0)</f>
        <v>2.5</v>
      </c>
      <c r="L922" s="10">
        <f>_xlfn.XLOOKUP(orders!D922,products!$A$1:$A$49,products!$E$1:$E$49,,0)</f>
        <v>20.584999999999997</v>
      </c>
      <c r="M922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 = 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_xlfn.XLOOKUP(D923,products!$A$1:$A$49,products!$B$1:$B$49,,0)</f>
        <v>Lib</v>
      </c>
      <c r="J923" t="str">
        <f>_xlfn.XLOOKUP(D923,products!$A$1:$A$49,products!$C$1:$C$49,,0)</f>
        <v>D</v>
      </c>
      <c r="K923" s="4">
        <f>_xlfn.XLOOKUP(D923,products!$A$1:$A$49,products!$D$1:$D$49,,0)</f>
        <v>0.2</v>
      </c>
      <c r="L923" s="10">
        <f>_xlfn.XLOOKUP(orders!D923,products!$A$1:$A$49,products!$E$1:$E$49,,0)</f>
        <v>3.8849999999999998</v>
      </c>
      <c r="M923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 = 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_xlfn.XLOOKUP(D924,products!$A$1:$A$49,products!$B$1:$B$49,,0)</f>
        <v>Ara</v>
      </c>
      <c r="J924" t="str">
        <f>_xlfn.XLOOKUP(D924,products!$A$1:$A$49,products!$C$1:$C$49,,0)</f>
        <v>M</v>
      </c>
      <c r="K924" s="4">
        <f>_xlfn.XLOOKUP(D924,products!$A$1:$A$49,products!$D$1:$D$49,,0)</f>
        <v>1</v>
      </c>
      <c r="L924" s="10">
        <f>_xlfn.XLOOKUP(orders!D924,products!$A$1:$A$49,products!$E$1:$E$49,,0)</f>
        <v>11.25</v>
      </c>
      <c r="M924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 = 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_xlfn.XLOOKUP(D925,products!$A$1:$A$49,products!$B$1:$B$49,,0)</f>
        <v>Exc</v>
      </c>
      <c r="J925" t="str">
        <f>_xlfn.XLOOKUP(D925,products!$A$1:$A$49,products!$C$1:$C$49,,0)</f>
        <v>D</v>
      </c>
      <c r="K925" s="4">
        <f>_xlfn.XLOOKUP(D925,products!$A$1:$A$49,products!$D$1:$D$49,,0)</f>
        <v>2.5</v>
      </c>
      <c r="L925" s="10">
        <f>_xlfn.XLOOKUP(orders!D925,products!$A$1:$A$49,products!$E$1:$E$49,,0)</f>
        <v>27.945</v>
      </c>
      <c r="M92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 = 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_xlfn.XLOOKUP(D926,products!$A$1:$A$49,products!$B$1:$B$49,,0)</f>
        <v>Ara</v>
      </c>
      <c r="J926" t="str">
        <f>_xlfn.XLOOKUP(D926,products!$A$1:$A$49,products!$C$1:$C$49,,0)</f>
        <v>L</v>
      </c>
      <c r="K926" s="4">
        <f>_xlfn.XLOOKUP(D926,products!$A$1:$A$49,products!$D$1:$D$49,,0)</f>
        <v>2.5</v>
      </c>
      <c r="L926" s="10">
        <f>_xlfn.XLOOKUP(orders!D926,products!$A$1:$A$49,products!$E$1:$E$49,,0)</f>
        <v>29.784999999999997</v>
      </c>
      <c r="M926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 = 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_xlfn.XLOOKUP(D927,products!$A$1:$A$49,products!$B$1:$B$49,,0)</f>
        <v>Ara</v>
      </c>
      <c r="J927" t="str">
        <f>_xlfn.XLOOKUP(D927,products!$A$1:$A$49,products!$C$1:$C$49,,0)</f>
        <v>M</v>
      </c>
      <c r="K927" s="4">
        <f>_xlfn.XLOOKUP(D927,products!$A$1:$A$49,products!$D$1:$D$49,,0)</f>
        <v>0.5</v>
      </c>
      <c r="L927" s="10">
        <f>_xlfn.XLOOKUP(orders!D927,products!$A$1:$A$49,products!$E$1:$E$49,,0)</f>
        <v>6.75</v>
      </c>
      <c r="M927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 = 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_xlfn.XLOOKUP(D928,products!$A$1:$A$49,products!$B$1:$B$49,,0)</f>
        <v>Ara</v>
      </c>
      <c r="J928" t="str">
        <f>_xlfn.XLOOKUP(D928,products!$A$1:$A$49,products!$C$1:$C$49,,0)</f>
        <v>M</v>
      </c>
      <c r="K928" s="4">
        <f>_xlfn.XLOOKUP(D928,products!$A$1:$A$49,products!$D$1:$D$49,,0)</f>
        <v>0.5</v>
      </c>
      <c r="L928" s="10">
        <f>_xlfn.XLOOKUP(orders!D928,products!$A$1:$A$49,products!$E$1:$E$49,,0)</f>
        <v>6.75</v>
      </c>
      <c r="M928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 = 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_xlfn.XLOOKUP(D929,products!$A$1:$A$49,products!$B$1:$B$49,,0)</f>
        <v>Exc</v>
      </c>
      <c r="J929" t="str">
        <f>_xlfn.XLOOKUP(D929,products!$A$1:$A$49,products!$C$1:$C$49,,0)</f>
        <v>D</v>
      </c>
      <c r="K929" s="4">
        <f>_xlfn.XLOOKUP(D929,products!$A$1:$A$49,products!$D$1:$D$49,,0)</f>
        <v>2.5</v>
      </c>
      <c r="L929" s="10">
        <f>_xlfn.XLOOKUP(orders!D929,products!$A$1:$A$49,products!$E$1:$E$49,,0)</f>
        <v>27.945</v>
      </c>
      <c r="M929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 = 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_xlfn.XLOOKUP(D930,products!$A$1:$A$49,products!$B$1:$B$49,,0)</f>
        <v>Exc</v>
      </c>
      <c r="J930" t="str">
        <f>_xlfn.XLOOKUP(D930,products!$A$1:$A$49,products!$C$1:$C$49,,0)</f>
        <v>M</v>
      </c>
      <c r="K930" s="4">
        <f>_xlfn.XLOOKUP(D930,products!$A$1:$A$49,products!$D$1:$D$49,,0)</f>
        <v>2.5</v>
      </c>
      <c r="L930" s="10">
        <f>_xlfn.XLOOKUP(orders!D930,products!$A$1:$A$49,products!$E$1:$E$49,,0)</f>
        <v>31.624999999999996</v>
      </c>
      <c r="M930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 = 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_xlfn.XLOOKUP(D931,products!$A$1:$A$49,products!$B$1:$B$49,,0)</f>
        <v>Exc</v>
      </c>
      <c r="J931" t="str">
        <f>_xlfn.XLOOKUP(D931,products!$A$1:$A$49,products!$C$1:$C$49,,0)</f>
        <v>L</v>
      </c>
      <c r="K931" s="4">
        <f>_xlfn.XLOOKUP(D931,products!$A$1:$A$49,products!$D$1:$D$49,,0)</f>
        <v>0.2</v>
      </c>
      <c r="L931" s="10">
        <f>_xlfn.XLOOKUP(orders!D931,products!$A$1:$A$49,products!$E$1:$E$49,,0)</f>
        <v>4.4550000000000001</v>
      </c>
      <c r="M931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 = 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_xlfn.XLOOKUP(D932,products!$A$1:$A$49,products!$B$1:$B$49,,0)</f>
        <v>Exc</v>
      </c>
      <c r="J932" t="str">
        <f>_xlfn.XLOOKUP(D932,products!$A$1:$A$49,products!$C$1:$C$49,,0)</f>
        <v>D</v>
      </c>
      <c r="K932" s="4">
        <f>_xlfn.XLOOKUP(D932,products!$A$1:$A$49,products!$D$1:$D$49,,0)</f>
        <v>1</v>
      </c>
      <c r="L932" s="10">
        <f>_xlfn.XLOOKUP(orders!D932,products!$A$1:$A$49,products!$E$1:$E$49,,0)</f>
        <v>12.15</v>
      </c>
      <c r="M932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 = 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_xlfn.XLOOKUP(D933,products!$A$1:$A$49,products!$B$1:$B$49,,0)</f>
        <v>Ara</v>
      </c>
      <c r="J933" t="str">
        <f>_xlfn.XLOOKUP(D933,products!$A$1:$A$49,products!$C$1:$C$49,,0)</f>
        <v>D</v>
      </c>
      <c r="K933" s="4">
        <f>_xlfn.XLOOKUP(D933,products!$A$1:$A$49,products!$D$1:$D$49,,0)</f>
        <v>0.5</v>
      </c>
      <c r="L933" s="10">
        <f>_xlfn.XLOOKUP(orders!D933,products!$A$1:$A$49,products!$E$1:$E$49,,0)</f>
        <v>5.97</v>
      </c>
      <c r="M933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 = 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_xlfn.XLOOKUP(D934,products!$A$1:$A$49,products!$B$1:$B$49,,0)</f>
        <v>Exc</v>
      </c>
      <c r="J934" t="str">
        <f>_xlfn.XLOOKUP(D934,products!$A$1:$A$49,products!$C$1:$C$49,,0)</f>
        <v>M</v>
      </c>
      <c r="K934" s="4">
        <f>_xlfn.XLOOKUP(D934,products!$A$1:$A$49,products!$D$1:$D$49,,0)</f>
        <v>1</v>
      </c>
      <c r="L934" s="10">
        <f>_xlfn.XLOOKUP(orders!D934,products!$A$1:$A$49,products!$E$1:$E$49,,0)</f>
        <v>13.75</v>
      </c>
      <c r="M934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 = 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_xlfn.XLOOKUP(D935,products!$A$1:$A$49,products!$B$1:$B$49,,0)</f>
        <v>Rob</v>
      </c>
      <c r="J935" t="str">
        <f>_xlfn.XLOOKUP(D935,products!$A$1:$A$49,products!$C$1:$C$49,,0)</f>
        <v>D</v>
      </c>
      <c r="K935" s="4">
        <f>_xlfn.XLOOKUP(D935,products!$A$1:$A$49,products!$D$1:$D$49,,0)</f>
        <v>1</v>
      </c>
      <c r="L935" s="10">
        <f>_xlfn.XLOOKUP(orders!D935,products!$A$1:$A$49,products!$E$1:$E$49,,0)</f>
        <v>8.9499999999999993</v>
      </c>
      <c r="M93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 = 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_xlfn.XLOOKUP(D936,products!$A$1:$A$49,products!$B$1:$B$49,,0)</f>
        <v>Rob</v>
      </c>
      <c r="J936" t="str">
        <f>_xlfn.XLOOKUP(D936,products!$A$1:$A$49,products!$C$1:$C$49,,0)</f>
        <v>M</v>
      </c>
      <c r="K936" s="4">
        <f>_xlfn.XLOOKUP(D936,products!$A$1:$A$49,products!$D$1:$D$49,,0)</f>
        <v>2.5</v>
      </c>
      <c r="L936" s="10">
        <f>_xlfn.XLOOKUP(orders!D936,products!$A$1:$A$49,products!$E$1:$E$49,,0)</f>
        <v>22.884999999999998</v>
      </c>
      <c r="M936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 = 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_xlfn.XLOOKUP(D937,products!$A$1:$A$49,products!$B$1:$B$49,,0)</f>
        <v>Ara</v>
      </c>
      <c r="J937" t="str">
        <f>_xlfn.XLOOKUP(D937,products!$A$1:$A$49,products!$C$1:$C$49,,0)</f>
        <v>M</v>
      </c>
      <c r="K937" s="4">
        <f>_xlfn.XLOOKUP(D937,products!$A$1:$A$49,products!$D$1:$D$49,,0)</f>
        <v>2.5</v>
      </c>
      <c r="L937" s="10">
        <f>_xlfn.XLOOKUP(orders!D937,products!$A$1:$A$49,products!$E$1:$E$49,,0)</f>
        <v>25.874999999999996</v>
      </c>
      <c r="M937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 = 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_xlfn.XLOOKUP(D938,products!$A$1:$A$49,products!$B$1:$B$49,,0)</f>
        <v>Lib</v>
      </c>
      <c r="J938" t="str">
        <f>_xlfn.XLOOKUP(D938,products!$A$1:$A$49,products!$C$1:$C$49,,0)</f>
        <v>D</v>
      </c>
      <c r="K938" s="4">
        <f>_xlfn.XLOOKUP(D938,products!$A$1:$A$49,products!$D$1:$D$49,,0)</f>
        <v>0.5</v>
      </c>
      <c r="L938" s="10">
        <f>_xlfn.XLOOKUP(orders!D938,products!$A$1:$A$49,products!$E$1:$E$49,,0)</f>
        <v>7.77</v>
      </c>
      <c r="M938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 = 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_xlfn.XLOOKUP(D939,products!$A$1:$A$49,products!$B$1:$B$49,,0)</f>
        <v>Rob</v>
      </c>
      <c r="J939" t="str">
        <f>_xlfn.XLOOKUP(D939,products!$A$1:$A$49,products!$C$1:$C$49,,0)</f>
        <v>M</v>
      </c>
      <c r="K939" s="4">
        <f>_xlfn.XLOOKUP(D939,products!$A$1:$A$49,products!$D$1:$D$49,,0)</f>
        <v>2.5</v>
      </c>
      <c r="L939" s="10">
        <f>_xlfn.XLOOKUP(orders!D939,products!$A$1:$A$49,products!$E$1:$E$49,,0)</f>
        <v>22.884999999999998</v>
      </c>
      <c r="M939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 = 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_xlfn.XLOOKUP(D940,products!$A$1:$A$49,products!$B$1:$B$49,,0)</f>
        <v>Exc</v>
      </c>
      <c r="J940" t="str">
        <f>_xlfn.XLOOKUP(D940,products!$A$1:$A$49,products!$C$1:$C$49,,0)</f>
        <v>L</v>
      </c>
      <c r="K940" s="4">
        <f>_xlfn.XLOOKUP(D940,products!$A$1:$A$49,products!$D$1:$D$49,,0)</f>
        <v>1</v>
      </c>
      <c r="L940" s="10">
        <f>_xlfn.XLOOKUP(orders!D940,products!$A$1:$A$49,products!$E$1:$E$49,,0)</f>
        <v>14.85</v>
      </c>
      <c r="M940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 = 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_xlfn.XLOOKUP(D941,products!$A$1:$A$49,products!$B$1:$B$49,,0)</f>
        <v>Lib</v>
      </c>
      <c r="J941" t="str">
        <f>_xlfn.XLOOKUP(D941,products!$A$1:$A$49,products!$C$1:$C$49,,0)</f>
        <v>L</v>
      </c>
      <c r="K941" s="4">
        <f>_xlfn.XLOOKUP(D941,products!$A$1:$A$49,products!$D$1:$D$49,,0)</f>
        <v>0.2</v>
      </c>
      <c r="L941" s="10">
        <f>_xlfn.XLOOKUP(orders!D941,products!$A$1:$A$49,products!$E$1:$E$49,,0)</f>
        <v>4.7549999999999999</v>
      </c>
      <c r="M941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 = 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_xlfn.XLOOKUP(D942,products!$A$1:$A$49,products!$B$1:$B$49,,0)</f>
        <v>Rob</v>
      </c>
      <c r="J942" t="str">
        <f>_xlfn.XLOOKUP(D942,products!$A$1:$A$49,products!$C$1:$C$49,,0)</f>
        <v>L</v>
      </c>
      <c r="K942" s="4">
        <f>_xlfn.XLOOKUP(D942,products!$A$1:$A$49,products!$D$1:$D$49,,0)</f>
        <v>0.5</v>
      </c>
      <c r="L942" s="10">
        <f>_xlfn.XLOOKUP(orders!D942,products!$A$1:$A$49,products!$E$1:$E$49,,0)</f>
        <v>7.169999999999999</v>
      </c>
      <c r="M942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 = 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_xlfn.XLOOKUP(D943,products!$A$1:$A$49,products!$B$1:$B$49,,0)</f>
        <v>Ara</v>
      </c>
      <c r="J943" t="str">
        <f>_xlfn.XLOOKUP(D943,products!$A$1:$A$49,products!$C$1:$C$49,,0)</f>
        <v>L</v>
      </c>
      <c r="K943" s="4">
        <f>_xlfn.XLOOKUP(D943,products!$A$1:$A$49,products!$D$1:$D$49,,0)</f>
        <v>0.5</v>
      </c>
      <c r="L943" s="10">
        <f>_xlfn.XLOOKUP(orders!D943,products!$A$1:$A$49,products!$E$1:$E$49,,0)</f>
        <v>7.77</v>
      </c>
      <c r="M943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 = 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_xlfn.XLOOKUP(D944,products!$A$1:$A$49,products!$B$1:$B$49,,0)</f>
        <v>Rob</v>
      </c>
      <c r="J944" t="str">
        <f>_xlfn.XLOOKUP(D944,products!$A$1:$A$49,products!$C$1:$C$49,,0)</f>
        <v>L</v>
      </c>
      <c r="K944" s="4">
        <f>_xlfn.XLOOKUP(D944,products!$A$1:$A$49,products!$D$1:$D$49,,0)</f>
        <v>1</v>
      </c>
      <c r="L944" s="10">
        <f>_xlfn.XLOOKUP(orders!D944,products!$A$1:$A$49,products!$E$1:$E$49,,0)</f>
        <v>11.95</v>
      </c>
      <c r="M944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 = 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_xlfn.XLOOKUP(D945,products!$A$1:$A$49,products!$B$1:$B$49,,0)</f>
        <v>Ara</v>
      </c>
      <c r="J945" t="str">
        <f>_xlfn.XLOOKUP(D945,products!$A$1:$A$49,products!$C$1:$C$49,,0)</f>
        <v>L</v>
      </c>
      <c r="K945" s="4">
        <f>_xlfn.XLOOKUP(D945,products!$A$1:$A$49,products!$D$1:$D$49,,0)</f>
        <v>0.5</v>
      </c>
      <c r="L945" s="10">
        <f>_xlfn.XLOOKUP(orders!D945,products!$A$1:$A$49,products!$E$1:$E$49,,0)</f>
        <v>7.77</v>
      </c>
      <c r="M94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 = 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_xlfn.XLOOKUP(D946,products!$A$1:$A$49,products!$B$1:$B$49,,0)</f>
        <v>Rob</v>
      </c>
      <c r="J946" t="str">
        <f>_xlfn.XLOOKUP(D946,products!$A$1:$A$49,products!$C$1:$C$49,,0)</f>
        <v>L</v>
      </c>
      <c r="K946" s="4">
        <f>_xlfn.XLOOKUP(D946,products!$A$1:$A$49,products!$D$1:$D$49,,0)</f>
        <v>0.5</v>
      </c>
      <c r="L946" s="10">
        <f>_xlfn.XLOOKUP(orders!D946,products!$A$1:$A$49,products!$E$1:$E$49,,0)</f>
        <v>7.169999999999999</v>
      </c>
      <c r="M946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 = 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_xlfn.XLOOKUP(D947,products!$A$1:$A$49,products!$B$1:$B$49,,0)</f>
        <v>Lib</v>
      </c>
      <c r="J947" t="str">
        <f>_xlfn.XLOOKUP(D947,products!$A$1:$A$49,products!$C$1:$C$49,,0)</f>
        <v>D</v>
      </c>
      <c r="K947" s="4">
        <f>_xlfn.XLOOKUP(D947,products!$A$1:$A$49,products!$D$1:$D$49,,0)</f>
        <v>2.5</v>
      </c>
      <c r="L947" s="10">
        <f>_xlfn.XLOOKUP(orders!D947,products!$A$1:$A$49,products!$E$1:$E$49,,0)</f>
        <v>29.784999999999997</v>
      </c>
      <c r="M947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 = 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_xlfn.XLOOKUP(D948,products!$A$1:$A$49,products!$B$1:$B$49,,0)</f>
        <v>Lib</v>
      </c>
      <c r="J948" t="str">
        <f>_xlfn.XLOOKUP(D948,products!$A$1:$A$49,products!$C$1:$C$49,,0)</f>
        <v>D</v>
      </c>
      <c r="K948" s="4">
        <f>_xlfn.XLOOKUP(D948,products!$A$1:$A$49,products!$D$1:$D$49,,0)</f>
        <v>0.5</v>
      </c>
      <c r="L948" s="10">
        <f>_xlfn.XLOOKUP(orders!D948,products!$A$1:$A$49,products!$E$1:$E$49,,0)</f>
        <v>7.77</v>
      </c>
      <c r="M948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 = 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_xlfn.XLOOKUP(D949,products!$A$1:$A$49,products!$B$1:$B$49,,0)</f>
        <v>Ara</v>
      </c>
      <c r="J949" t="str">
        <f>_xlfn.XLOOKUP(D949,products!$A$1:$A$49,products!$C$1:$C$49,,0)</f>
        <v>M</v>
      </c>
      <c r="K949" s="4">
        <f>_xlfn.XLOOKUP(D949,products!$A$1:$A$49,products!$D$1:$D$49,,0)</f>
        <v>1</v>
      </c>
      <c r="L949" s="10">
        <f>_xlfn.XLOOKUP(orders!D949,products!$A$1:$A$49,products!$E$1:$E$49,,0)</f>
        <v>11.25</v>
      </c>
      <c r="M949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 = 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_xlfn.XLOOKUP(D950,products!$A$1:$A$49,products!$B$1:$B$49,,0)</f>
        <v>Exc</v>
      </c>
      <c r="J950" t="str">
        <f>_xlfn.XLOOKUP(D950,products!$A$1:$A$49,products!$C$1:$C$49,,0)</f>
        <v>D</v>
      </c>
      <c r="K950" s="4">
        <f>_xlfn.XLOOKUP(D950,products!$A$1:$A$49,products!$D$1:$D$49,,0)</f>
        <v>2.5</v>
      </c>
      <c r="L950" s="10">
        <f>_xlfn.XLOOKUP(orders!D950,products!$A$1:$A$49,products!$E$1:$E$49,,0)</f>
        <v>27.945</v>
      </c>
      <c r="M950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 = 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_xlfn.XLOOKUP(D951,products!$A$1:$A$49,products!$B$1:$B$49,,0)</f>
        <v>Rob</v>
      </c>
      <c r="J951" t="str">
        <f>_xlfn.XLOOKUP(D951,products!$A$1:$A$49,products!$C$1:$C$49,,0)</f>
        <v>L</v>
      </c>
      <c r="K951" s="4">
        <f>_xlfn.XLOOKUP(D951,products!$A$1:$A$49,products!$D$1:$D$49,,0)</f>
        <v>2.5</v>
      </c>
      <c r="L951" s="10">
        <f>_xlfn.XLOOKUP(orders!D951,products!$A$1:$A$49,products!$E$1:$E$49,,0)</f>
        <v>27.484999999999996</v>
      </c>
      <c r="M951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 = 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_xlfn.XLOOKUP(D952,products!$A$1:$A$49,products!$B$1:$B$49,,0)</f>
        <v>Rob</v>
      </c>
      <c r="J952" t="str">
        <f>_xlfn.XLOOKUP(D952,products!$A$1:$A$49,products!$C$1:$C$49,,0)</f>
        <v>L</v>
      </c>
      <c r="K952" s="4">
        <f>_xlfn.XLOOKUP(D952,products!$A$1:$A$49,products!$D$1:$D$49,,0)</f>
        <v>0.2</v>
      </c>
      <c r="L952" s="10">
        <f>_xlfn.XLOOKUP(orders!D952,products!$A$1:$A$49,products!$E$1:$E$49,,0)</f>
        <v>3.5849999999999995</v>
      </c>
      <c r="M952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 = 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_xlfn.XLOOKUP(D953,products!$A$1:$A$49,products!$B$1:$B$49,,0)</f>
        <v>Rob</v>
      </c>
      <c r="J953" t="str">
        <f>_xlfn.XLOOKUP(D953,products!$A$1:$A$49,products!$C$1:$C$49,,0)</f>
        <v>L</v>
      </c>
      <c r="K953" s="4">
        <f>_xlfn.XLOOKUP(D953,products!$A$1:$A$49,products!$D$1:$D$49,,0)</f>
        <v>0.2</v>
      </c>
      <c r="L953" s="10">
        <f>_xlfn.XLOOKUP(orders!D953,products!$A$1:$A$49,products!$E$1:$E$49,,0)</f>
        <v>3.5849999999999995</v>
      </c>
      <c r="M953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 = 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_xlfn.XLOOKUP(D954,products!$A$1:$A$49,products!$B$1:$B$49,,0)</f>
        <v>Ara</v>
      </c>
      <c r="J954" t="str">
        <f>_xlfn.XLOOKUP(D954,products!$A$1:$A$49,products!$C$1:$C$49,,0)</f>
        <v>M</v>
      </c>
      <c r="K954" s="4">
        <f>_xlfn.XLOOKUP(D954,products!$A$1:$A$49,products!$D$1:$D$49,,0)</f>
        <v>1</v>
      </c>
      <c r="L954" s="10">
        <f>_xlfn.XLOOKUP(orders!D954,products!$A$1:$A$49,products!$E$1:$E$49,,0)</f>
        <v>11.25</v>
      </c>
      <c r="M954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 = 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_xlfn.XLOOKUP(D955,products!$A$1:$A$49,products!$B$1:$B$49,,0)</f>
        <v>Ara</v>
      </c>
      <c r="J955" t="str">
        <f>_xlfn.XLOOKUP(D955,products!$A$1:$A$49,products!$C$1:$C$49,,0)</f>
        <v>L</v>
      </c>
      <c r="K955" s="4">
        <f>_xlfn.XLOOKUP(D955,products!$A$1:$A$49,products!$D$1:$D$49,,0)</f>
        <v>0.2</v>
      </c>
      <c r="L955" s="10">
        <f>_xlfn.XLOOKUP(orders!D955,products!$A$1:$A$49,products!$E$1:$E$49,,0)</f>
        <v>3.8849999999999998</v>
      </c>
      <c r="M95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 = 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_xlfn.XLOOKUP(D956,products!$A$1:$A$49,products!$B$1:$B$49,,0)</f>
        <v>Exc</v>
      </c>
      <c r="J956" t="str">
        <f>_xlfn.XLOOKUP(D956,products!$A$1:$A$49,products!$C$1:$C$49,,0)</f>
        <v>D</v>
      </c>
      <c r="K956" s="4">
        <f>_xlfn.XLOOKUP(D956,products!$A$1:$A$49,products!$D$1:$D$49,,0)</f>
        <v>2.5</v>
      </c>
      <c r="L956" s="10">
        <f>_xlfn.XLOOKUP(orders!D956,products!$A$1:$A$49,products!$E$1:$E$49,,0)</f>
        <v>27.945</v>
      </c>
      <c r="M956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 = 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_xlfn.XLOOKUP(D957,products!$A$1:$A$49,products!$B$1:$B$49,,0)</f>
        <v>Exc</v>
      </c>
      <c r="J957" t="str">
        <f>_xlfn.XLOOKUP(D957,products!$A$1:$A$49,products!$C$1:$C$49,,0)</f>
        <v>L</v>
      </c>
      <c r="K957" s="4">
        <f>_xlfn.XLOOKUP(D957,products!$A$1:$A$49,products!$D$1:$D$49,,0)</f>
        <v>2.5</v>
      </c>
      <c r="L957" s="10">
        <f>_xlfn.XLOOKUP(orders!D957,products!$A$1:$A$49,products!$E$1:$E$49,,0)</f>
        <v>34.154999999999994</v>
      </c>
      <c r="M957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 = 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_xlfn.XLOOKUP(D958,products!$A$1:$A$49,products!$B$1:$B$49,,0)</f>
        <v>Rob</v>
      </c>
      <c r="J958" t="str">
        <f>_xlfn.XLOOKUP(D958,products!$A$1:$A$49,products!$C$1:$C$49,,0)</f>
        <v>L</v>
      </c>
      <c r="K958" s="4">
        <f>_xlfn.XLOOKUP(D958,products!$A$1:$A$49,products!$D$1:$D$49,,0)</f>
        <v>2.5</v>
      </c>
      <c r="L958" s="10">
        <f>_xlfn.XLOOKUP(orders!D958,products!$A$1:$A$49,products!$E$1:$E$49,,0)</f>
        <v>27.484999999999996</v>
      </c>
      <c r="M958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 = 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_xlfn.XLOOKUP(D959,products!$A$1:$A$49,products!$B$1:$B$49,,0)</f>
        <v>Exc</v>
      </c>
      <c r="J959" t="str">
        <f>_xlfn.XLOOKUP(D959,products!$A$1:$A$49,products!$C$1:$C$49,,0)</f>
        <v>L</v>
      </c>
      <c r="K959" s="4">
        <f>_xlfn.XLOOKUP(D959,products!$A$1:$A$49,products!$D$1:$D$49,,0)</f>
        <v>1</v>
      </c>
      <c r="L959" s="10">
        <f>_xlfn.XLOOKUP(orders!D959,products!$A$1:$A$49,products!$E$1:$E$49,,0)</f>
        <v>14.85</v>
      </c>
      <c r="M959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 = 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_xlfn.XLOOKUP(D960,products!$A$1:$A$49,products!$B$1:$B$49,,0)</f>
        <v>Ara</v>
      </c>
      <c r="J960" t="str">
        <f>_xlfn.XLOOKUP(D960,products!$A$1:$A$49,products!$C$1:$C$49,,0)</f>
        <v>L</v>
      </c>
      <c r="K960" s="4">
        <f>_xlfn.XLOOKUP(D960,products!$A$1:$A$49,products!$D$1:$D$49,,0)</f>
        <v>0.2</v>
      </c>
      <c r="L960" s="10">
        <f>_xlfn.XLOOKUP(orders!D960,products!$A$1:$A$49,products!$E$1:$E$49,,0)</f>
        <v>3.8849999999999998</v>
      </c>
      <c r="M960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 = 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_xlfn.XLOOKUP(D961,products!$A$1:$A$49,products!$B$1:$B$49,,0)</f>
        <v>Lib</v>
      </c>
      <c r="J961" t="str">
        <f>_xlfn.XLOOKUP(D961,products!$A$1:$A$49,products!$C$1:$C$49,,0)</f>
        <v>L</v>
      </c>
      <c r="K961" s="4">
        <f>_xlfn.XLOOKUP(D961,products!$A$1:$A$49,products!$D$1:$D$49,,0)</f>
        <v>0.2</v>
      </c>
      <c r="L961" s="10">
        <f>_xlfn.XLOOKUP(orders!D961,products!$A$1:$A$49,products!$E$1:$E$49,,0)</f>
        <v>4.7549999999999999</v>
      </c>
      <c r="M961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 = 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_xlfn.XLOOKUP(D962,products!$A$1:$A$49,products!$B$1:$B$49,,0)</f>
        <v>Lib</v>
      </c>
      <c r="J962" t="str">
        <f>_xlfn.XLOOKUP(D962,products!$A$1:$A$49,products!$C$1:$C$49,,0)</f>
        <v>L</v>
      </c>
      <c r="K962" s="4">
        <f>_xlfn.XLOOKUP(D962,products!$A$1:$A$49,products!$D$1:$D$49,,0)</f>
        <v>1</v>
      </c>
      <c r="L962" s="10">
        <f>_xlfn.XLOOKUP(orders!D962,products!$A$1:$A$49,products!$E$1:$E$49,,0)</f>
        <v>15.85</v>
      </c>
      <c r="M962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 = 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_xlfn.XLOOKUP(D963,products!$A$1:$A$49,products!$B$1:$B$49,,0)</f>
        <v>Ara</v>
      </c>
      <c r="J963" t="str">
        <f>_xlfn.XLOOKUP(D963,products!$A$1:$A$49,products!$C$1:$C$49,,0)</f>
        <v>D</v>
      </c>
      <c r="K963" s="4">
        <f>_xlfn.XLOOKUP(D963,products!$A$1:$A$49,products!$D$1:$D$49,,0)</f>
        <v>2.5</v>
      </c>
      <c r="L963" s="10">
        <f>_xlfn.XLOOKUP(orders!D963,products!$A$1:$A$49,products!$E$1:$E$49,,0)</f>
        <v>22.884999999999998</v>
      </c>
      <c r="M963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 = 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_xlfn.XLOOKUP(D964,products!$A$1:$A$49,products!$B$1:$B$49,,0)</f>
        <v>Rob</v>
      </c>
      <c r="J964" t="str">
        <f>_xlfn.XLOOKUP(D964,products!$A$1:$A$49,products!$C$1:$C$49,,0)</f>
        <v>D</v>
      </c>
      <c r="K964" s="4">
        <f>_xlfn.XLOOKUP(D964,products!$A$1:$A$49,products!$D$1:$D$49,,0)</f>
        <v>1</v>
      </c>
      <c r="L964" s="10">
        <f>_xlfn.XLOOKUP(orders!D964,products!$A$1:$A$49,products!$E$1:$E$49,,0)</f>
        <v>8.9499999999999993</v>
      </c>
      <c r="M964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 = 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_xlfn.XLOOKUP(D965,products!$A$1:$A$49,products!$B$1:$B$49,,0)</f>
        <v>Rob</v>
      </c>
      <c r="J965" t="str">
        <f>_xlfn.XLOOKUP(D965,products!$A$1:$A$49,products!$C$1:$C$49,,0)</f>
        <v>M</v>
      </c>
      <c r="K965" s="4">
        <f>_xlfn.XLOOKUP(D965,products!$A$1:$A$49,products!$D$1:$D$49,,0)</f>
        <v>0.5</v>
      </c>
      <c r="L965" s="10">
        <f>_xlfn.XLOOKUP(orders!D965,products!$A$1:$A$49,products!$E$1:$E$49,,0)</f>
        <v>5.97</v>
      </c>
      <c r="M96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 = 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_xlfn.XLOOKUP(D966,products!$A$1:$A$49,products!$B$1:$B$49,,0)</f>
        <v>Exc</v>
      </c>
      <c r="J966" t="str">
        <f>_xlfn.XLOOKUP(D966,products!$A$1:$A$49,products!$C$1:$C$49,,0)</f>
        <v>L</v>
      </c>
      <c r="K966" s="4">
        <f>_xlfn.XLOOKUP(D966,products!$A$1:$A$49,products!$D$1:$D$49,,0)</f>
        <v>0.2</v>
      </c>
      <c r="L966" s="10">
        <f>_xlfn.XLOOKUP(orders!D966,products!$A$1:$A$49,products!$E$1:$E$49,,0)</f>
        <v>4.4550000000000001</v>
      </c>
      <c r="M966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 = 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_xlfn.XLOOKUP(D967,products!$A$1:$A$49,products!$B$1:$B$49,,0)</f>
        <v>Rob</v>
      </c>
      <c r="J967" t="str">
        <f>_xlfn.XLOOKUP(D967,products!$A$1:$A$49,products!$C$1:$C$49,,0)</f>
        <v>M</v>
      </c>
      <c r="K967" s="4">
        <f>_xlfn.XLOOKUP(D967,products!$A$1:$A$49,products!$D$1:$D$49,,0)</f>
        <v>1</v>
      </c>
      <c r="L967" s="10">
        <f>_xlfn.XLOOKUP(orders!D967,products!$A$1:$A$49,products!$E$1:$E$49,,0)</f>
        <v>9.9499999999999993</v>
      </c>
      <c r="M967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 = 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_xlfn.XLOOKUP(D968,products!$A$1:$A$49,products!$B$1:$B$49,,0)</f>
        <v>Exc</v>
      </c>
      <c r="J968" t="str">
        <f>_xlfn.XLOOKUP(D968,products!$A$1:$A$49,products!$C$1:$C$49,,0)</f>
        <v>L</v>
      </c>
      <c r="K968" s="4">
        <f>_xlfn.XLOOKUP(D968,products!$A$1:$A$49,products!$D$1:$D$49,,0)</f>
        <v>0.5</v>
      </c>
      <c r="L968" s="10">
        <f>_xlfn.XLOOKUP(orders!D968,products!$A$1:$A$49,products!$E$1:$E$49,,0)</f>
        <v>8.91</v>
      </c>
      <c r="M968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 = 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_xlfn.XLOOKUP(D969,products!$A$1:$A$49,products!$B$1:$B$49,,0)</f>
        <v>Rob</v>
      </c>
      <c r="J969" t="str">
        <f>_xlfn.XLOOKUP(D969,products!$A$1:$A$49,products!$C$1:$C$49,,0)</f>
        <v>D</v>
      </c>
      <c r="K969" s="4">
        <f>_xlfn.XLOOKUP(D969,products!$A$1:$A$49,products!$D$1:$D$49,,0)</f>
        <v>0.2</v>
      </c>
      <c r="L969" s="10">
        <f>_xlfn.XLOOKUP(orders!D969,products!$A$1:$A$49,products!$E$1:$E$49,,0)</f>
        <v>2.6849999999999996</v>
      </c>
      <c r="M969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 = 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_xlfn.XLOOKUP(D970,products!$A$1:$A$49,products!$B$1:$B$49,,0)</f>
        <v>Rob</v>
      </c>
      <c r="J970" t="str">
        <f>_xlfn.XLOOKUP(D970,products!$A$1:$A$49,products!$C$1:$C$49,,0)</f>
        <v>M</v>
      </c>
      <c r="K970" s="4">
        <f>_xlfn.XLOOKUP(D970,products!$A$1:$A$49,products!$D$1:$D$49,,0)</f>
        <v>0.2</v>
      </c>
      <c r="L970" s="10">
        <f>_xlfn.XLOOKUP(orders!D970,products!$A$1:$A$49,products!$E$1:$E$49,,0)</f>
        <v>2.9849999999999999</v>
      </c>
      <c r="M970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 = 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_xlfn.XLOOKUP(D971,products!$A$1:$A$49,products!$B$1:$B$49,,0)</f>
        <v>Lib</v>
      </c>
      <c r="J971" t="str">
        <f>_xlfn.XLOOKUP(D971,products!$A$1:$A$49,products!$C$1:$C$49,,0)</f>
        <v>D</v>
      </c>
      <c r="K971" s="4">
        <f>_xlfn.XLOOKUP(D971,products!$A$1:$A$49,products!$D$1:$D$49,,0)</f>
        <v>1</v>
      </c>
      <c r="L971" s="10">
        <f>_xlfn.XLOOKUP(orders!D971,products!$A$1:$A$49,products!$E$1:$E$49,,0)</f>
        <v>12.95</v>
      </c>
      <c r="M971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 = 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_xlfn.XLOOKUP(D972,products!$A$1:$A$49,products!$B$1:$B$49,,0)</f>
        <v>Exc</v>
      </c>
      <c r="J972" t="str">
        <f>_xlfn.XLOOKUP(D972,products!$A$1:$A$49,products!$C$1:$C$49,,0)</f>
        <v>M</v>
      </c>
      <c r="K972" s="4">
        <f>_xlfn.XLOOKUP(D972,products!$A$1:$A$49,products!$D$1:$D$49,,0)</f>
        <v>0.5</v>
      </c>
      <c r="L972" s="10">
        <f>_xlfn.XLOOKUP(orders!D972,products!$A$1:$A$49,products!$E$1:$E$49,,0)</f>
        <v>8.25</v>
      </c>
      <c r="M972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 = 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_xlfn.XLOOKUP(D973,products!$A$1:$A$49,products!$B$1:$B$49,,0)</f>
        <v>Ara</v>
      </c>
      <c r="J973" t="str">
        <f>_xlfn.XLOOKUP(D973,products!$A$1:$A$49,products!$C$1:$C$49,,0)</f>
        <v>L</v>
      </c>
      <c r="K973" s="4">
        <f>_xlfn.XLOOKUP(D973,products!$A$1:$A$49,products!$D$1:$D$49,,0)</f>
        <v>2.5</v>
      </c>
      <c r="L973" s="10">
        <f>_xlfn.XLOOKUP(orders!D973,products!$A$1:$A$49,products!$E$1:$E$49,,0)</f>
        <v>29.784999999999997</v>
      </c>
      <c r="M973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 = 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_xlfn.XLOOKUP(D974,products!$A$1:$A$49,products!$B$1:$B$49,,0)</f>
        <v>Ara</v>
      </c>
      <c r="J974" t="str">
        <f>_xlfn.XLOOKUP(D974,products!$A$1:$A$49,products!$C$1:$C$49,,0)</f>
        <v>L</v>
      </c>
      <c r="K974" s="4">
        <f>_xlfn.XLOOKUP(D974,products!$A$1:$A$49,products!$D$1:$D$49,,0)</f>
        <v>2.5</v>
      </c>
      <c r="L974" s="10">
        <f>_xlfn.XLOOKUP(orders!D974,products!$A$1:$A$49,products!$E$1:$E$49,,0)</f>
        <v>29.784999999999997</v>
      </c>
      <c r="M974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 = 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_xlfn.XLOOKUP(D975,products!$A$1:$A$49,products!$B$1:$B$49,,0)</f>
        <v>Lib</v>
      </c>
      <c r="J975" t="str">
        <f>_xlfn.XLOOKUP(D975,products!$A$1:$A$49,products!$C$1:$C$49,,0)</f>
        <v>M</v>
      </c>
      <c r="K975" s="4">
        <f>_xlfn.XLOOKUP(D975,products!$A$1:$A$49,products!$D$1:$D$49,,0)</f>
        <v>1</v>
      </c>
      <c r="L975" s="10">
        <f>_xlfn.XLOOKUP(orders!D975,products!$A$1:$A$49,products!$E$1:$E$49,,0)</f>
        <v>14.55</v>
      </c>
      <c r="M97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 = 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_xlfn.XLOOKUP(D976,products!$A$1:$A$49,products!$B$1:$B$49,,0)</f>
        <v>Rob</v>
      </c>
      <c r="J976" t="str">
        <f>_xlfn.XLOOKUP(D976,products!$A$1:$A$49,products!$C$1:$C$49,,0)</f>
        <v>D</v>
      </c>
      <c r="K976" s="4">
        <f>_xlfn.XLOOKUP(D976,products!$A$1:$A$49,products!$D$1:$D$49,,0)</f>
        <v>0.5</v>
      </c>
      <c r="L976" s="10">
        <f>_xlfn.XLOOKUP(orders!D976,products!$A$1:$A$49,products!$E$1:$E$49,,0)</f>
        <v>5.3699999999999992</v>
      </c>
      <c r="M976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 = 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_xlfn.XLOOKUP(D977,products!$A$1:$A$49,products!$B$1:$B$49,,0)</f>
        <v>Ara</v>
      </c>
      <c r="J977" t="str">
        <f>_xlfn.XLOOKUP(D977,products!$A$1:$A$49,products!$C$1:$C$49,,0)</f>
        <v>D</v>
      </c>
      <c r="K977" s="4">
        <f>_xlfn.XLOOKUP(D977,products!$A$1:$A$49,products!$D$1:$D$49,,0)</f>
        <v>0.2</v>
      </c>
      <c r="L977" s="10">
        <f>_xlfn.XLOOKUP(orders!D977,products!$A$1:$A$49,products!$E$1:$E$49,,0)</f>
        <v>2.9849999999999999</v>
      </c>
      <c r="M977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 = 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_xlfn.XLOOKUP(D978,products!$A$1:$A$49,products!$B$1:$B$49,,0)</f>
        <v>Rob</v>
      </c>
      <c r="J978" t="str">
        <f>_xlfn.XLOOKUP(D978,products!$A$1:$A$49,products!$C$1:$C$49,,0)</f>
        <v>L</v>
      </c>
      <c r="K978" s="4">
        <f>_xlfn.XLOOKUP(D978,products!$A$1:$A$49,products!$D$1:$D$49,,0)</f>
        <v>2.5</v>
      </c>
      <c r="L978" s="10">
        <f>_xlfn.XLOOKUP(orders!D978,products!$A$1:$A$49,products!$E$1:$E$49,,0)</f>
        <v>27.484999999999996</v>
      </c>
      <c r="M978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 = 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_xlfn.XLOOKUP(D979,products!$A$1:$A$49,products!$B$1:$B$49,,0)</f>
        <v>Rob</v>
      </c>
      <c r="J979" t="str">
        <f>_xlfn.XLOOKUP(D979,products!$A$1:$A$49,products!$C$1:$C$49,,0)</f>
        <v>L</v>
      </c>
      <c r="K979" s="4">
        <f>_xlfn.XLOOKUP(D979,products!$A$1:$A$49,products!$D$1:$D$49,,0)</f>
        <v>1</v>
      </c>
      <c r="L979" s="10">
        <f>_xlfn.XLOOKUP(orders!D979,products!$A$1:$A$49,products!$E$1:$E$49,,0)</f>
        <v>11.95</v>
      </c>
      <c r="M979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 = 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_xlfn.XLOOKUP(D980,products!$A$1:$A$49,products!$B$1:$B$49,,0)</f>
        <v>Ara</v>
      </c>
      <c r="J980" t="str">
        <f>_xlfn.XLOOKUP(D980,products!$A$1:$A$49,products!$C$1:$C$49,,0)</f>
        <v>L</v>
      </c>
      <c r="K980" s="4">
        <f>_xlfn.XLOOKUP(D980,products!$A$1:$A$49,products!$D$1:$D$49,,0)</f>
        <v>0.5</v>
      </c>
      <c r="L980" s="10">
        <f>_xlfn.XLOOKUP(orders!D980,products!$A$1:$A$49,products!$E$1:$E$49,,0)</f>
        <v>7.77</v>
      </c>
      <c r="M980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 = 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_xlfn.XLOOKUP(D981,products!$A$1:$A$49,products!$B$1:$B$49,,0)</f>
        <v>Rob</v>
      </c>
      <c r="J981" t="str">
        <f>_xlfn.XLOOKUP(D981,products!$A$1:$A$49,products!$C$1:$C$49,,0)</f>
        <v>D</v>
      </c>
      <c r="K981" s="4">
        <f>_xlfn.XLOOKUP(D981,products!$A$1:$A$49,products!$D$1:$D$49,,0)</f>
        <v>0.5</v>
      </c>
      <c r="L981" s="10">
        <f>_xlfn.XLOOKUP(orders!D981,products!$A$1:$A$49,products!$E$1:$E$49,,0)</f>
        <v>5.3699999999999992</v>
      </c>
      <c r="M981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 = 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_xlfn.XLOOKUP(D982,products!$A$1:$A$49,products!$B$1:$B$49,,0)</f>
        <v>Exc</v>
      </c>
      <c r="J982" t="str">
        <f>_xlfn.XLOOKUP(D982,products!$A$1:$A$49,products!$C$1:$C$49,,0)</f>
        <v>D</v>
      </c>
      <c r="K982" s="4">
        <f>_xlfn.XLOOKUP(D982,products!$A$1:$A$49,products!$D$1:$D$49,,0)</f>
        <v>2.5</v>
      </c>
      <c r="L982" s="10">
        <f>_xlfn.XLOOKUP(orders!D982,products!$A$1:$A$49,products!$E$1:$E$49,,0)</f>
        <v>27.945</v>
      </c>
      <c r="M982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 = 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_xlfn.XLOOKUP(D983,products!$A$1:$A$49,products!$B$1:$B$49,,0)</f>
        <v>Exc</v>
      </c>
      <c r="J983" t="str">
        <f>_xlfn.XLOOKUP(D983,products!$A$1:$A$49,products!$C$1:$C$49,,0)</f>
        <v>D</v>
      </c>
      <c r="K983" s="4">
        <f>_xlfn.XLOOKUP(D983,products!$A$1:$A$49,products!$D$1:$D$49,,0)</f>
        <v>0.2</v>
      </c>
      <c r="L983" s="10">
        <f>_xlfn.XLOOKUP(orders!D983,products!$A$1:$A$49,products!$E$1:$E$49,,0)</f>
        <v>3.645</v>
      </c>
      <c r="M983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 = 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_xlfn.XLOOKUP(D984,products!$A$1:$A$49,products!$B$1:$B$49,,0)</f>
        <v>Rob</v>
      </c>
      <c r="J984" t="str">
        <f>_xlfn.XLOOKUP(D984,products!$A$1:$A$49,products!$C$1:$C$49,,0)</f>
        <v>L</v>
      </c>
      <c r="K984" s="4">
        <f>_xlfn.XLOOKUP(D984,products!$A$1:$A$49,products!$D$1:$D$49,,0)</f>
        <v>1</v>
      </c>
      <c r="L984" s="10">
        <f>_xlfn.XLOOKUP(orders!D984,products!$A$1:$A$49,products!$E$1:$E$49,,0)</f>
        <v>11.95</v>
      </c>
      <c r="M984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 = 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_xlfn.XLOOKUP(D985,products!$A$1:$A$49,products!$B$1:$B$49,,0)</f>
        <v>Ara</v>
      </c>
      <c r="J985" t="str">
        <f>_xlfn.XLOOKUP(D985,products!$A$1:$A$49,products!$C$1:$C$49,,0)</f>
        <v>M</v>
      </c>
      <c r="K985" s="4">
        <f>_xlfn.XLOOKUP(D985,products!$A$1:$A$49,products!$D$1:$D$49,,0)</f>
        <v>0.2</v>
      </c>
      <c r="L985" s="10">
        <f>_xlfn.XLOOKUP(orders!D985,products!$A$1:$A$49,products!$E$1:$E$49,,0)</f>
        <v>3.375</v>
      </c>
      <c r="M98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 = 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_xlfn.XLOOKUP(D986,products!$A$1:$A$49,products!$B$1:$B$49,,0)</f>
        <v>Exc</v>
      </c>
      <c r="J986" t="str">
        <f>_xlfn.XLOOKUP(D986,products!$A$1:$A$49,products!$C$1:$C$49,,0)</f>
        <v>M</v>
      </c>
      <c r="K986" s="4">
        <f>_xlfn.XLOOKUP(D986,products!$A$1:$A$49,products!$D$1:$D$49,,0)</f>
        <v>2.5</v>
      </c>
      <c r="L986" s="10">
        <f>_xlfn.XLOOKUP(orders!D986,products!$A$1:$A$49,products!$E$1:$E$49,,0)</f>
        <v>31.624999999999996</v>
      </c>
      <c r="M986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 = 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_xlfn.XLOOKUP(D987,products!$A$1:$A$49,products!$B$1:$B$49,,0)</f>
        <v>Rob</v>
      </c>
      <c r="J987" t="str">
        <f>_xlfn.XLOOKUP(D987,products!$A$1:$A$49,products!$C$1:$C$49,,0)</f>
        <v>L</v>
      </c>
      <c r="K987" s="4">
        <f>_xlfn.XLOOKUP(D987,products!$A$1:$A$49,products!$D$1:$D$49,,0)</f>
        <v>1</v>
      </c>
      <c r="L987" s="10">
        <f>_xlfn.XLOOKUP(orders!D987,products!$A$1:$A$49,products!$E$1:$E$49,,0)</f>
        <v>11.95</v>
      </c>
      <c r="M987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 = 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_xlfn.XLOOKUP(D988,products!$A$1:$A$49,products!$B$1:$B$49,,0)</f>
        <v>Lib</v>
      </c>
      <c r="J988" t="str">
        <f>_xlfn.XLOOKUP(D988,products!$A$1:$A$49,products!$C$1:$C$49,,0)</f>
        <v>M</v>
      </c>
      <c r="K988" s="4">
        <f>_xlfn.XLOOKUP(D988,products!$A$1:$A$49,products!$D$1:$D$49,,0)</f>
        <v>2.5</v>
      </c>
      <c r="L988" s="10">
        <f>_xlfn.XLOOKUP(orders!D988,products!$A$1:$A$49,products!$E$1:$E$49,,0)</f>
        <v>33.464999999999996</v>
      </c>
      <c r="M988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 = 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_xlfn.XLOOKUP(D989,products!$A$1:$A$49,products!$B$1:$B$49,,0)</f>
        <v>Ara</v>
      </c>
      <c r="J989" t="str">
        <f>_xlfn.XLOOKUP(D989,products!$A$1:$A$49,products!$C$1:$C$49,,0)</f>
        <v>D</v>
      </c>
      <c r="K989" s="4">
        <f>_xlfn.XLOOKUP(D989,products!$A$1:$A$49,products!$D$1:$D$49,,0)</f>
        <v>0.5</v>
      </c>
      <c r="L989" s="10">
        <f>_xlfn.XLOOKUP(orders!D989,products!$A$1:$A$49,products!$E$1:$E$49,,0)</f>
        <v>5.97</v>
      </c>
      <c r="M989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 = 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_xlfn.XLOOKUP(D990,products!$A$1:$A$49,products!$B$1:$B$49,,0)</f>
        <v>Rob</v>
      </c>
      <c r="J990" t="str">
        <f>_xlfn.XLOOKUP(D990,products!$A$1:$A$49,products!$C$1:$C$49,,0)</f>
        <v>M</v>
      </c>
      <c r="K990" s="4">
        <f>_xlfn.XLOOKUP(D990,products!$A$1:$A$49,products!$D$1:$D$49,,0)</f>
        <v>1</v>
      </c>
      <c r="L990" s="10">
        <f>_xlfn.XLOOKUP(orders!D990,products!$A$1:$A$49,products!$E$1:$E$49,,0)</f>
        <v>9.9499999999999993</v>
      </c>
      <c r="M990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 = 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_xlfn.XLOOKUP(D991,products!$A$1:$A$49,products!$B$1:$B$49,,0)</f>
        <v>Ara</v>
      </c>
      <c r="J991" t="str">
        <f>_xlfn.XLOOKUP(D991,products!$A$1:$A$49,products!$C$1:$C$49,,0)</f>
        <v>M</v>
      </c>
      <c r="K991" s="4">
        <f>_xlfn.XLOOKUP(D991,products!$A$1:$A$49,products!$D$1:$D$49,,0)</f>
        <v>2.5</v>
      </c>
      <c r="L991" s="10">
        <f>_xlfn.XLOOKUP(orders!D991,products!$A$1:$A$49,products!$E$1:$E$49,,0)</f>
        <v>25.874999999999996</v>
      </c>
      <c r="M991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 = 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_xlfn.XLOOKUP(D992,products!$A$1:$A$49,products!$B$1:$B$49,,0)</f>
        <v>Exc</v>
      </c>
      <c r="J992" t="str">
        <f>_xlfn.XLOOKUP(D992,products!$A$1:$A$49,products!$C$1:$C$49,,0)</f>
        <v>D</v>
      </c>
      <c r="K992" s="4">
        <f>_xlfn.XLOOKUP(D992,products!$A$1:$A$49,products!$D$1:$D$49,,0)</f>
        <v>0.2</v>
      </c>
      <c r="L992" s="10">
        <f>_xlfn.XLOOKUP(orders!D992,products!$A$1:$A$49,products!$E$1:$E$49,,0)</f>
        <v>3.645</v>
      </c>
      <c r="M992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 = 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_xlfn.XLOOKUP(D993,products!$A$1:$A$49,products!$B$1:$B$49,,0)</f>
        <v>Lib</v>
      </c>
      <c r="J993" t="str">
        <f>_xlfn.XLOOKUP(D993,products!$A$1:$A$49,products!$C$1:$C$49,,0)</f>
        <v>D</v>
      </c>
      <c r="K993" s="4">
        <f>_xlfn.XLOOKUP(D993,products!$A$1:$A$49,products!$D$1:$D$49,,0)</f>
        <v>0.5</v>
      </c>
      <c r="L993" s="10">
        <f>_xlfn.XLOOKUP(orders!D993,products!$A$1:$A$49,products!$E$1:$E$49,,0)</f>
        <v>7.77</v>
      </c>
      <c r="M993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 = 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_xlfn.XLOOKUP(D994,products!$A$1:$A$49,products!$B$1:$B$49,,0)</f>
        <v>Lib</v>
      </c>
      <c r="J994" t="str">
        <f>_xlfn.XLOOKUP(D994,products!$A$1:$A$49,products!$C$1:$C$49,,0)</f>
        <v>L</v>
      </c>
      <c r="K994" s="4">
        <f>_xlfn.XLOOKUP(D994,products!$A$1:$A$49,products!$D$1:$D$49,,0)</f>
        <v>2.5</v>
      </c>
      <c r="L994" s="10">
        <f>_xlfn.XLOOKUP(orders!D994,products!$A$1:$A$49,products!$E$1:$E$49,,0)</f>
        <v>36.454999999999998</v>
      </c>
      <c r="M994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 = 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_xlfn.XLOOKUP(D995,products!$A$1:$A$49,products!$B$1:$B$49,,0)</f>
        <v>Ara</v>
      </c>
      <c r="J995" t="str">
        <f>_xlfn.XLOOKUP(D995,products!$A$1:$A$49,products!$C$1:$C$49,,0)</f>
        <v>L</v>
      </c>
      <c r="K995" s="4">
        <f>_xlfn.XLOOKUP(D995,products!$A$1:$A$49,products!$D$1:$D$49,,0)</f>
        <v>1</v>
      </c>
      <c r="L995" s="10">
        <f>_xlfn.XLOOKUP(orders!D995,products!$A$1:$A$49,products!$E$1:$E$49,,0)</f>
        <v>12.95</v>
      </c>
      <c r="M99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 = 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_xlfn.XLOOKUP(D996,products!$A$1:$A$49,products!$B$1:$B$49,,0)</f>
        <v>Ara</v>
      </c>
      <c r="J996" t="str">
        <f>_xlfn.XLOOKUP(D996,products!$A$1:$A$49,products!$C$1:$C$49,,0)</f>
        <v>D</v>
      </c>
      <c r="K996" s="4">
        <f>_xlfn.XLOOKUP(D996,products!$A$1:$A$49,products!$D$1:$D$49,,0)</f>
        <v>0.2</v>
      </c>
      <c r="L996" s="10">
        <f>_xlfn.XLOOKUP(orders!D996,products!$A$1:$A$49,products!$E$1:$E$49,,0)</f>
        <v>2.9849999999999999</v>
      </c>
      <c r="M996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 = 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_xlfn.XLOOKUP(D997,products!$A$1:$A$49,products!$B$1:$B$49,,0)</f>
        <v>Rob</v>
      </c>
      <c r="J997" t="str">
        <f>_xlfn.XLOOKUP(D997,products!$A$1:$A$49,products!$C$1:$C$49,,0)</f>
        <v>L</v>
      </c>
      <c r="K997" s="4">
        <f>_xlfn.XLOOKUP(D997,products!$A$1:$A$49,products!$D$1:$D$49,,0)</f>
        <v>2.5</v>
      </c>
      <c r="L997" s="10">
        <f>_xlfn.XLOOKUP(orders!D997,products!$A$1:$A$49,products!$E$1:$E$49,,0)</f>
        <v>27.484999999999996</v>
      </c>
      <c r="M997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 = 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_xlfn.XLOOKUP(D998,products!$A$1:$A$49,products!$B$1:$B$49,,0)</f>
        <v>Rob</v>
      </c>
      <c r="J998" t="str">
        <f>_xlfn.XLOOKUP(D998,products!$A$1:$A$49,products!$C$1:$C$49,,0)</f>
        <v>M</v>
      </c>
      <c r="K998" s="4">
        <f>_xlfn.XLOOKUP(D998,products!$A$1:$A$49,products!$D$1:$D$49,,0)</f>
        <v>0.5</v>
      </c>
      <c r="L998" s="10">
        <f>_xlfn.XLOOKUP(orders!D998,products!$A$1:$A$49,products!$E$1:$E$49,,0)</f>
        <v>5.97</v>
      </c>
      <c r="M998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 = 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_xlfn.XLOOKUP(D999,products!$A$1:$A$49,products!$B$1:$B$49,,0)</f>
        <v>Ara</v>
      </c>
      <c r="J999" t="str">
        <f>_xlfn.XLOOKUP(D999,products!$A$1:$A$49,products!$C$1:$C$49,,0)</f>
        <v>M</v>
      </c>
      <c r="K999" s="4">
        <f>_xlfn.XLOOKUP(D999,products!$A$1:$A$49,products!$D$1:$D$49,,0)</f>
        <v>0.5</v>
      </c>
      <c r="L999" s="10">
        <f>_xlfn.XLOOKUP(orders!D999,products!$A$1:$A$49,products!$E$1:$E$49,,0)</f>
        <v>6.75</v>
      </c>
      <c r="M999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 = 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_xlfn.XLOOKUP(D1000,products!$A$1:$A$49,products!$B$1:$B$49,,0)</f>
        <v>Ara</v>
      </c>
      <c r="J1000" t="str">
        <f>_xlfn.XLOOKUP(D1000,products!$A$1:$A$49,products!$C$1:$C$49,,0)</f>
        <v>D</v>
      </c>
      <c r="K1000" s="4">
        <f>_xlfn.XLOOKUP(D1000,products!$A$1:$A$49,products!$D$1:$D$49,,0)</f>
        <v>1</v>
      </c>
      <c r="L1000" s="10">
        <f>_xlfn.XLOOKUP(orders!D1000,products!$A$1:$A$49,products!$E$1:$E$49,,0)</f>
        <v>9.9499999999999993</v>
      </c>
      <c r="M1000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 = 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_xlfn.XLOOKUP(D1001,products!$A$1:$A$49,products!$B$1:$B$49,,0)</f>
        <v>Exc</v>
      </c>
      <c r="J1001" t="str">
        <f>_xlfn.XLOOKUP(D1001,products!$A$1:$A$49,products!$C$1:$C$49,,0)</f>
        <v>M</v>
      </c>
      <c r="K1001" s="4">
        <f>_xlfn.XLOOKUP(D1001,products!$A$1:$A$49,products!$D$1:$D$49,,0)</f>
        <v>0.2</v>
      </c>
      <c r="L1001" s="10">
        <f>_xlfn.XLOOKUP(orders!D1001,products!$A$1:$A$49,products!$E$1:$E$49,,0)</f>
        <v>4.125</v>
      </c>
      <c r="M1001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73ED-402F-40CC-B627-C58638A4E8B1}">
  <dimension ref="A3:F48"/>
  <sheetViews>
    <sheetView topLeftCell="E1" workbookViewId="0">
      <selection activeCell="Q11" sqref="Q11"/>
    </sheetView>
  </sheetViews>
  <sheetFormatPr defaultRowHeight="15" x14ac:dyDescent="0.25"/>
  <cols>
    <col min="1" max="1" width="22.28515625" customWidth="1"/>
    <col min="2" max="2" width="22" bestFit="1" customWidth="1"/>
    <col min="3" max="3" width="20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6" x14ac:dyDescent="0.25">
      <c r="A3" s="6" t="s">
        <v>6217</v>
      </c>
      <c r="C3" s="6" t="s">
        <v>6196</v>
      </c>
    </row>
    <row r="4" spans="1:6" x14ac:dyDescent="0.25">
      <c r="A4" s="6" t="s">
        <v>6215</v>
      </c>
      <c r="B4" s="6" t="s">
        <v>6216</v>
      </c>
      <c r="C4" s="8" t="s">
        <v>6218</v>
      </c>
      <c r="D4" s="8" t="s">
        <v>6219</v>
      </c>
      <c r="E4" s="8" t="s">
        <v>6220</v>
      </c>
      <c r="F4" s="8" t="s">
        <v>6221</v>
      </c>
    </row>
    <row r="5" spans="1:6" x14ac:dyDescent="0.25">
      <c r="A5" t="s">
        <v>6199</v>
      </c>
      <c r="B5" t="s">
        <v>6203</v>
      </c>
      <c r="C5" s="9">
        <v>186.85499999999999</v>
      </c>
      <c r="D5" s="9">
        <v>305.97000000000003</v>
      </c>
      <c r="E5" s="9">
        <v>213.15999999999997</v>
      </c>
      <c r="F5" s="9">
        <v>123</v>
      </c>
    </row>
    <row r="6" spans="1:6" x14ac:dyDescent="0.25">
      <c r="B6" t="s">
        <v>6204</v>
      </c>
      <c r="C6" s="9">
        <v>251.96499999999997</v>
      </c>
      <c r="D6" s="9">
        <v>129.46</v>
      </c>
      <c r="E6" s="9">
        <v>434.03999999999996</v>
      </c>
      <c r="F6" s="9">
        <v>171.93999999999997</v>
      </c>
    </row>
    <row r="7" spans="1:6" x14ac:dyDescent="0.25">
      <c r="B7" t="s">
        <v>6205</v>
      </c>
      <c r="C7" s="9">
        <v>224.94499999999999</v>
      </c>
      <c r="D7" s="9">
        <v>349.12</v>
      </c>
      <c r="E7" s="9">
        <v>321.04000000000002</v>
      </c>
      <c r="F7" s="9">
        <v>126.035</v>
      </c>
    </row>
    <row r="8" spans="1:6" x14ac:dyDescent="0.25">
      <c r="B8" t="s">
        <v>6206</v>
      </c>
      <c r="C8" s="9">
        <v>307.12</v>
      </c>
      <c r="D8" s="9">
        <v>681.07499999999993</v>
      </c>
      <c r="E8" s="9">
        <v>533.70499999999993</v>
      </c>
      <c r="F8" s="9">
        <v>158.85</v>
      </c>
    </row>
    <row r="9" spans="1:6" x14ac:dyDescent="0.25">
      <c r="B9" t="s">
        <v>6207</v>
      </c>
      <c r="C9" s="9">
        <v>53.664999999999992</v>
      </c>
      <c r="D9" s="9">
        <v>83.025000000000006</v>
      </c>
      <c r="E9" s="9">
        <v>193.83499999999998</v>
      </c>
      <c r="F9" s="9">
        <v>68.039999999999992</v>
      </c>
    </row>
    <row r="10" spans="1:6" x14ac:dyDescent="0.25">
      <c r="B10" t="s">
        <v>6208</v>
      </c>
      <c r="C10" s="9">
        <v>163.01999999999998</v>
      </c>
      <c r="D10" s="9">
        <v>678.3599999999999</v>
      </c>
      <c r="E10" s="9">
        <v>171.04500000000002</v>
      </c>
      <c r="F10" s="9">
        <v>372.255</v>
      </c>
    </row>
    <row r="11" spans="1:6" x14ac:dyDescent="0.25">
      <c r="B11" t="s">
        <v>6209</v>
      </c>
      <c r="C11" s="9">
        <v>345.02</v>
      </c>
      <c r="D11" s="9">
        <v>273.86999999999995</v>
      </c>
      <c r="E11" s="9">
        <v>184.12999999999997</v>
      </c>
      <c r="F11" s="9">
        <v>201.11499999999998</v>
      </c>
    </row>
    <row r="12" spans="1:6" x14ac:dyDescent="0.25">
      <c r="B12" t="s">
        <v>6210</v>
      </c>
      <c r="C12" s="9">
        <v>334.89</v>
      </c>
      <c r="D12" s="9">
        <v>70.95</v>
      </c>
      <c r="E12" s="9">
        <v>134.23000000000002</v>
      </c>
      <c r="F12" s="9">
        <v>166.27499999999998</v>
      </c>
    </row>
    <row r="13" spans="1:6" x14ac:dyDescent="0.25">
      <c r="B13" t="s">
        <v>6211</v>
      </c>
      <c r="C13" s="9">
        <v>178.70999999999998</v>
      </c>
      <c r="D13" s="9">
        <v>166.1</v>
      </c>
      <c r="E13" s="9">
        <v>439.30999999999995</v>
      </c>
      <c r="F13" s="9">
        <v>492.9</v>
      </c>
    </row>
    <row r="14" spans="1:6" x14ac:dyDescent="0.25">
      <c r="B14" t="s">
        <v>6212</v>
      </c>
      <c r="C14" s="9">
        <v>301.98500000000001</v>
      </c>
      <c r="D14" s="9">
        <v>153.76499999999999</v>
      </c>
      <c r="E14" s="9">
        <v>215.55499999999998</v>
      </c>
      <c r="F14" s="9">
        <v>213.66499999999999</v>
      </c>
    </row>
    <row r="15" spans="1:6" x14ac:dyDescent="0.25">
      <c r="B15" t="s">
        <v>6213</v>
      </c>
      <c r="C15" s="9">
        <v>312.83499999999998</v>
      </c>
      <c r="D15" s="9">
        <v>63.249999999999993</v>
      </c>
      <c r="E15" s="9">
        <v>350.89500000000004</v>
      </c>
      <c r="F15" s="9">
        <v>96.405000000000001</v>
      </c>
    </row>
    <row r="16" spans="1:6" x14ac:dyDescent="0.25">
      <c r="B16" t="s">
        <v>6214</v>
      </c>
      <c r="C16" s="9">
        <v>265.62</v>
      </c>
      <c r="D16" s="9">
        <v>526.51499999999987</v>
      </c>
      <c r="E16" s="9">
        <v>187.06</v>
      </c>
      <c r="F16" s="9">
        <v>210.58999999999997</v>
      </c>
    </row>
    <row r="17" spans="1:6" x14ac:dyDescent="0.25">
      <c r="A17" t="s">
        <v>6200</v>
      </c>
      <c r="B17" t="s">
        <v>6203</v>
      </c>
      <c r="C17" s="9">
        <v>47.25</v>
      </c>
      <c r="D17" s="9">
        <v>65.805000000000007</v>
      </c>
      <c r="E17" s="9">
        <v>274.67500000000001</v>
      </c>
      <c r="F17" s="9">
        <v>179.22</v>
      </c>
    </row>
    <row r="18" spans="1:6" x14ac:dyDescent="0.25">
      <c r="B18" t="s">
        <v>6204</v>
      </c>
      <c r="C18" s="9">
        <v>745.44999999999993</v>
      </c>
      <c r="D18" s="9">
        <v>428.88499999999999</v>
      </c>
      <c r="E18" s="9">
        <v>194.17499999999998</v>
      </c>
      <c r="F18" s="9">
        <v>429.82999999999993</v>
      </c>
    </row>
    <row r="19" spans="1:6" x14ac:dyDescent="0.25">
      <c r="B19" t="s">
        <v>6205</v>
      </c>
      <c r="C19" s="9">
        <v>130.47</v>
      </c>
      <c r="D19" s="9">
        <v>271.48500000000001</v>
      </c>
      <c r="E19" s="9">
        <v>281.20499999999998</v>
      </c>
      <c r="F19" s="9">
        <v>231.63000000000002</v>
      </c>
    </row>
    <row r="20" spans="1:6" x14ac:dyDescent="0.25">
      <c r="B20" t="s">
        <v>6206</v>
      </c>
      <c r="C20" s="9">
        <v>27</v>
      </c>
      <c r="D20" s="9">
        <v>347.26</v>
      </c>
      <c r="E20" s="9">
        <v>147.51</v>
      </c>
      <c r="F20" s="9">
        <v>240.04</v>
      </c>
    </row>
    <row r="21" spans="1:6" x14ac:dyDescent="0.25">
      <c r="B21" t="s">
        <v>6207</v>
      </c>
      <c r="C21" s="9">
        <v>255.11499999999995</v>
      </c>
      <c r="D21" s="9">
        <v>541.73</v>
      </c>
      <c r="E21" s="9">
        <v>83.43</v>
      </c>
      <c r="F21" s="9">
        <v>59.079999999999991</v>
      </c>
    </row>
    <row r="22" spans="1:6" x14ac:dyDescent="0.25">
      <c r="B22" t="s">
        <v>6208</v>
      </c>
      <c r="C22" s="9">
        <v>584.78999999999985</v>
      </c>
      <c r="D22" s="9">
        <v>357.42999999999995</v>
      </c>
      <c r="E22" s="9">
        <v>355.34</v>
      </c>
      <c r="F22" s="9">
        <v>140.88</v>
      </c>
    </row>
    <row r="23" spans="1:6" x14ac:dyDescent="0.25">
      <c r="B23" t="s">
        <v>6209</v>
      </c>
      <c r="C23" s="9">
        <v>430.62</v>
      </c>
      <c r="D23" s="9">
        <v>227.42500000000001</v>
      </c>
      <c r="E23" s="9">
        <v>236.315</v>
      </c>
      <c r="F23" s="9">
        <v>414.58499999999992</v>
      </c>
    </row>
    <row r="24" spans="1:6" x14ac:dyDescent="0.25">
      <c r="B24" t="s">
        <v>6210</v>
      </c>
      <c r="C24" s="9">
        <v>22.5</v>
      </c>
      <c r="D24" s="9">
        <v>77.72</v>
      </c>
      <c r="E24" s="9">
        <v>60.5</v>
      </c>
      <c r="F24" s="9">
        <v>139.67999999999998</v>
      </c>
    </row>
    <row r="25" spans="1:6" x14ac:dyDescent="0.25">
      <c r="B25" t="s">
        <v>6211</v>
      </c>
      <c r="C25" s="9">
        <v>126.14999999999999</v>
      </c>
      <c r="D25" s="9">
        <v>195.11</v>
      </c>
      <c r="E25" s="9">
        <v>89.13</v>
      </c>
      <c r="F25" s="9">
        <v>302.65999999999997</v>
      </c>
    </row>
    <row r="26" spans="1:6" x14ac:dyDescent="0.25">
      <c r="B26" t="s">
        <v>6212</v>
      </c>
      <c r="C26" s="9">
        <v>376.03</v>
      </c>
      <c r="D26" s="9">
        <v>523.24</v>
      </c>
      <c r="E26" s="9">
        <v>440.96499999999997</v>
      </c>
      <c r="F26" s="9">
        <v>174.46999999999997</v>
      </c>
    </row>
    <row r="27" spans="1:6" x14ac:dyDescent="0.25">
      <c r="B27" t="s">
        <v>6213</v>
      </c>
      <c r="C27" s="9">
        <v>515.17999999999995</v>
      </c>
      <c r="D27" s="9">
        <v>142.56</v>
      </c>
      <c r="E27" s="9">
        <v>347.03999999999996</v>
      </c>
      <c r="F27" s="9">
        <v>104.08499999999999</v>
      </c>
    </row>
    <row r="28" spans="1:6" x14ac:dyDescent="0.25">
      <c r="B28" t="s">
        <v>6214</v>
      </c>
      <c r="C28" s="9">
        <v>95.859999999999985</v>
      </c>
      <c r="D28" s="9">
        <v>484.76</v>
      </c>
      <c r="E28" s="9">
        <v>94.17</v>
      </c>
      <c r="F28" s="9">
        <v>77.10499999999999</v>
      </c>
    </row>
    <row r="29" spans="1:6" x14ac:dyDescent="0.25">
      <c r="A29" t="s">
        <v>6201</v>
      </c>
      <c r="B29" t="s">
        <v>6203</v>
      </c>
      <c r="C29" s="9">
        <v>258.34500000000003</v>
      </c>
      <c r="D29" s="9">
        <v>139.625</v>
      </c>
      <c r="E29" s="9">
        <v>279.52000000000004</v>
      </c>
      <c r="F29" s="9">
        <v>160.19499999999999</v>
      </c>
    </row>
    <row r="30" spans="1:6" x14ac:dyDescent="0.25">
      <c r="B30" t="s">
        <v>6204</v>
      </c>
      <c r="C30" s="9">
        <v>342.2</v>
      </c>
      <c r="D30" s="9">
        <v>284.24999999999994</v>
      </c>
      <c r="E30" s="9">
        <v>251.83</v>
      </c>
      <c r="F30" s="9">
        <v>80.550000000000011</v>
      </c>
    </row>
    <row r="31" spans="1:6" x14ac:dyDescent="0.25">
      <c r="B31" t="s">
        <v>6205</v>
      </c>
      <c r="C31" s="9">
        <v>418.30499999999989</v>
      </c>
      <c r="D31" s="9">
        <v>468.125</v>
      </c>
      <c r="E31" s="9">
        <v>405.05500000000006</v>
      </c>
      <c r="F31" s="9">
        <v>253.15499999999997</v>
      </c>
    </row>
    <row r="32" spans="1:6" x14ac:dyDescent="0.25">
      <c r="B32" t="s">
        <v>6206</v>
      </c>
      <c r="C32" s="9">
        <v>102.32999999999998</v>
      </c>
      <c r="D32" s="9">
        <v>242.14000000000001</v>
      </c>
      <c r="E32" s="9">
        <v>554.875</v>
      </c>
      <c r="F32" s="9">
        <v>106.23999999999998</v>
      </c>
    </row>
    <row r="33" spans="1:6" x14ac:dyDescent="0.25">
      <c r="B33" t="s">
        <v>6207</v>
      </c>
      <c r="C33" s="9">
        <v>234.71999999999997</v>
      </c>
      <c r="D33" s="9">
        <v>133.08000000000001</v>
      </c>
      <c r="E33" s="9">
        <v>267.2</v>
      </c>
      <c r="F33" s="9">
        <v>272.68999999999994</v>
      </c>
    </row>
    <row r="34" spans="1:6" x14ac:dyDescent="0.25">
      <c r="B34" t="s">
        <v>6208</v>
      </c>
      <c r="C34" s="9">
        <v>430.39</v>
      </c>
      <c r="D34" s="9">
        <v>136.20500000000001</v>
      </c>
      <c r="E34" s="9">
        <v>209.6</v>
      </c>
      <c r="F34" s="9">
        <v>88.334999999999994</v>
      </c>
    </row>
    <row r="35" spans="1:6" x14ac:dyDescent="0.25">
      <c r="B35" t="s">
        <v>6209</v>
      </c>
      <c r="C35" s="9">
        <v>109.005</v>
      </c>
      <c r="D35" s="9">
        <v>393.57499999999999</v>
      </c>
      <c r="E35" s="9">
        <v>61.034999999999997</v>
      </c>
      <c r="F35" s="9">
        <v>199.48999999999998</v>
      </c>
    </row>
    <row r="36" spans="1:6" x14ac:dyDescent="0.25">
      <c r="B36" t="s">
        <v>6210</v>
      </c>
      <c r="C36" s="9">
        <v>287.52499999999998</v>
      </c>
      <c r="D36" s="9">
        <v>288.67</v>
      </c>
      <c r="E36" s="9">
        <v>125.58</v>
      </c>
      <c r="F36" s="9">
        <v>374.13499999999999</v>
      </c>
    </row>
    <row r="37" spans="1:6" x14ac:dyDescent="0.25">
      <c r="B37" t="s">
        <v>6211</v>
      </c>
      <c r="C37" s="9">
        <v>840.92999999999984</v>
      </c>
      <c r="D37" s="9">
        <v>409.875</v>
      </c>
      <c r="E37" s="9">
        <v>171.32999999999998</v>
      </c>
      <c r="F37" s="9">
        <v>221.43999999999997</v>
      </c>
    </row>
    <row r="38" spans="1:6" x14ac:dyDescent="0.25">
      <c r="B38" t="s">
        <v>6212</v>
      </c>
      <c r="C38" s="9">
        <v>299.07</v>
      </c>
      <c r="D38" s="9">
        <v>260.32499999999999</v>
      </c>
      <c r="E38" s="9">
        <v>584.64</v>
      </c>
      <c r="F38" s="9">
        <v>256.36500000000001</v>
      </c>
    </row>
    <row r="39" spans="1:6" x14ac:dyDescent="0.25">
      <c r="B39" t="s">
        <v>6213</v>
      </c>
      <c r="C39" s="9">
        <v>323.32499999999999</v>
      </c>
      <c r="D39" s="9">
        <v>565.57000000000005</v>
      </c>
      <c r="E39" s="9">
        <v>537.80999999999995</v>
      </c>
      <c r="F39" s="9">
        <v>189.47499999999999</v>
      </c>
    </row>
    <row r="40" spans="1:6" x14ac:dyDescent="0.25">
      <c r="B40" t="s">
        <v>6214</v>
      </c>
      <c r="C40" s="9">
        <v>399.48499999999996</v>
      </c>
      <c r="D40" s="9">
        <v>148.19999999999999</v>
      </c>
      <c r="E40" s="9">
        <v>388.21999999999997</v>
      </c>
      <c r="F40" s="9">
        <v>212.07499999999999</v>
      </c>
    </row>
    <row r="41" spans="1:6" x14ac:dyDescent="0.25">
      <c r="A41" t="s">
        <v>6202</v>
      </c>
      <c r="B41" t="s">
        <v>6203</v>
      </c>
      <c r="C41" s="9">
        <v>112.69499999999999</v>
      </c>
      <c r="D41" s="9">
        <v>166.32</v>
      </c>
      <c r="E41" s="9">
        <v>843.71499999999992</v>
      </c>
      <c r="F41" s="9">
        <v>146.685</v>
      </c>
    </row>
    <row r="42" spans="1:6" x14ac:dyDescent="0.25">
      <c r="B42" t="s">
        <v>6204</v>
      </c>
      <c r="C42" s="9">
        <v>114.87999999999998</v>
      </c>
      <c r="D42" s="9">
        <v>133.815</v>
      </c>
      <c r="E42" s="9">
        <v>91.175000000000011</v>
      </c>
      <c r="F42" s="9">
        <v>53.759999999999991</v>
      </c>
    </row>
    <row r="43" spans="1:6" x14ac:dyDescent="0.25">
      <c r="B43" t="s">
        <v>6205</v>
      </c>
      <c r="C43" s="9">
        <v>277.76</v>
      </c>
      <c r="D43" s="9">
        <v>175.41</v>
      </c>
      <c r="E43" s="9">
        <v>462.50999999999993</v>
      </c>
      <c r="F43" s="9">
        <v>399.52499999999998</v>
      </c>
    </row>
    <row r="44" spans="1:6" x14ac:dyDescent="0.25">
      <c r="B44" t="s">
        <v>6206</v>
      </c>
      <c r="C44" s="9">
        <v>197.89499999999998</v>
      </c>
      <c r="D44" s="9">
        <v>289.755</v>
      </c>
      <c r="E44" s="9">
        <v>88.545000000000002</v>
      </c>
      <c r="F44" s="9">
        <v>200.25499999999997</v>
      </c>
    </row>
    <row r="45" spans="1:6" x14ac:dyDescent="0.25">
      <c r="B45" t="s">
        <v>6207</v>
      </c>
      <c r="C45" s="9">
        <v>193.11499999999998</v>
      </c>
      <c r="D45" s="9">
        <v>212.49499999999998</v>
      </c>
      <c r="E45" s="9">
        <v>292.29000000000002</v>
      </c>
      <c r="F45" s="9">
        <v>304.46999999999997</v>
      </c>
    </row>
    <row r="46" spans="1:6" x14ac:dyDescent="0.25">
      <c r="B46" t="s">
        <v>6208</v>
      </c>
      <c r="C46" s="9">
        <v>179.79</v>
      </c>
      <c r="D46" s="9">
        <v>426.2</v>
      </c>
      <c r="E46" s="9">
        <v>170.08999999999997</v>
      </c>
      <c r="F46" s="9">
        <v>379.31</v>
      </c>
    </row>
    <row r="47" spans="1:6" x14ac:dyDescent="0.25">
      <c r="B47" t="s">
        <v>6209</v>
      </c>
      <c r="C47" s="9">
        <v>247.28999999999996</v>
      </c>
      <c r="D47" s="9">
        <v>246.685</v>
      </c>
      <c r="E47" s="9">
        <v>271.05499999999995</v>
      </c>
      <c r="F47" s="9">
        <v>141.69999999999999</v>
      </c>
    </row>
    <row r="48" spans="1:6" x14ac:dyDescent="0.25">
      <c r="B48" t="s">
        <v>6210</v>
      </c>
      <c r="C48" s="9">
        <v>116.39499999999998</v>
      </c>
      <c r="D48" s="9">
        <v>41.25</v>
      </c>
      <c r="E48" s="9">
        <v>15.54</v>
      </c>
      <c r="F48" s="9">
        <v>71.06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F5A9-5C34-4835-BFA0-BC849B7A04B4}">
  <dimension ref="A3:B24"/>
  <sheetViews>
    <sheetView topLeftCell="B1" workbookViewId="0">
      <selection activeCell="L1" sqref="L1:P16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5" width="4.85546875" bestFit="1" customWidth="1"/>
    <col min="6" max="6" width="11.28515625" bestFit="1" customWidth="1"/>
    <col min="13" max="13" width="14" bestFit="1" customWidth="1"/>
    <col min="14" max="14" width="12.140625" bestFit="1" customWidth="1"/>
  </cols>
  <sheetData>
    <row r="3" spans="1:2" x14ac:dyDescent="0.25">
      <c r="A3" s="6" t="s">
        <v>7</v>
      </c>
      <c r="B3" t="s">
        <v>6217</v>
      </c>
    </row>
    <row r="4" spans="1:2" x14ac:dyDescent="0.25">
      <c r="A4" s="7" t="s">
        <v>19</v>
      </c>
      <c r="B4" s="11">
        <v>35638.88499999998</v>
      </c>
    </row>
    <row r="5" spans="1:2" x14ac:dyDescent="0.25">
      <c r="A5" s="7" t="s">
        <v>318</v>
      </c>
      <c r="B5" s="11">
        <v>6696.8649999999989</v>
      </c>
    </row>
    <row r="6" spans="1:2" x14ac:dyDescent="0.25">
      <c r="A6" s="7" t="s">
        <v>28</v>
      </c>
      <c r="B6" s="11">
        <v>2798.5050000000001</v>
      </c>
    </row>
    <row r="7" spans="1:2" x14ac:dyDescent="0.25">
      <c r="A7" s="7" t="s">
        <v>6198</v>
      </c>
      <c r="B7" s="11">
        <v>45134.254999999976</v>
      </c>
    </row>
    <row r="18" spans="1:2" x14ac:dyDescent="0.25">
      <c r="A18" s="6" t="s">
        <v>6222</v>
      </c>
      <c r="B18" t="s">
        <v>6217</v>
      </c>
    </row>
    <row r="19" spans="1:2" x14ac:dyDescent="0.25">
      <c r="A19" s="7" t="s">
        <v>5114</v>
      </c>
      <c r="B19" s="11">
        <v>317.06999999999994</v>
      </c>
    </row>
    <row r="20" spans="1:2" x14ac:dyDescent="0.25">
      <c r="A20" s="7" t="s">
        <v>5765</v>
      </c>
      <c r="B20" s="11">
        <v>307.04499999999996</v>
      </c>
    </row>
    <row r="21" spans="1:2" x14ac:dyDescent="0.25">
      <c r="A21" s="7" t="s">
        <v>3753</v>
      </c>
      <c r="B21" s="11">
        <v>278.01</v>
      </c>
    </row>
    <row r="22" spans="1:2" x14ac:dyDescent="0.25">
      <c r="A22" s="7" t="s">
        <v>1598</v>
      </c>
      <c r="B22" s="11">
        <v>281.67499999999995</v>
      </c>
    </row>
    <row r="23" spans="1:2" x14ac:dyDescent="0.25">
      <c r="A23" s="7" t="s">
        <v>2587</v>
      </c>
      <c r="B23" s="11">
        <v>289.11</v>
      </c>
    </row>
    <row r="24" spans="1:2" x14ac:dyDescent="0.25">
      <c r="A24" s="7" t="s">
        <v>6198</v>
      </c>
      <c r="B24" s="11">
        <v>1472.9099999999999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I511" sqref="I511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autoFilter ref="A1:I1001" xr:uid="{402E2BF1-8815-4FC6-A281-0BA737A8105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Pivot Table 1</vt:lpstr>
      <vt:lpstr>Pivot Table 2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A207</cp:lastModifiedBy>
  <cp:revision/>
  <dcterms:created xsi:type="dcterms:W3CDTF">2022-11-26T09:51:45Z</dcterms:created>
  <dcterms:modified xsi:type="dcterms:W3CDTF">2024-05-11T15:45:29Z</dcterms:modified>
  <cp:category/>
  <cp:contentStatus/>
</cp:coreProperties>
</file>