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mele\Documents\kaggle\credit_card_fraud_detection\"/>
    </mc:Choice>
  </mc:AlternateContent>
  <xr:revisionPtr revIDLastSave="0" documentId="8_{C27A532F-7848-457A-80FF-3A6632820EE1}" xr6:coauthVersionLast="45" xr6:coauthVersionMax="45" xr10:uidLastSave="{00000000-0000-0000-0000-000000000000}"/>
  <bookViews>
    <workbookView xWindow="-120" yWindow="-120" windowWidth="38640" windowHeight="15840" xr2:uid="{1AABEA93-0D3D-4214-8B21-E1F6C8B2FEC1}"/>
  </bookViews>
  <sheets>
    <sheet name="Sheet1" sheetId="1" r:id="rId1"/>
    <sheet name="Sheet2" sheetId="2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5" i="1" l="1"/>
  <c r="D16" i="1"/>
  <c r="D15" i="1"/>
  <c r="G3" i="1"/>
  <c r="H3" i="1"/>
  <c r="I3" i="1"/>
  <c r="G4" i="1"/>
  <c r="H4" i="1"/>
  <c r="I4" i="1"/>
  <c r="G5" i="1"/>
  <c r="H5" i="1"/>
  <c r="I5" i="1"/>
  <c r="G6" i="1"/>
  <c r="H6" i="1"/>
  <c r="I6" i="1"/>
  <c r="G7" i="1"/>
  <c r="H7" i="1"/>
  <c r="I7" i="1"/>
  <c r="G8" i="1"/>
  <c r="H8" i="1"/>
  <c r="I8" i="1"/>
  <c r="G9" i="1"/>
  <c r="H9" i="1"/>
  <c r="I9" i="1"/>
  <c r="G10" i="1"/>
  <c r="H10" i="1"/>
  <c r="I10" i="1"/>
  <c r="G11" i="1"/>
  <c r="H11" i="1"/>
  <c r="I11" i="1"/>
  <c r="G12" i="1"/>
  <c r="H12" i="1"/>
  <c r="I12" i="1"/>
  <c r="G13" i="1"/>
  <c r="H13" i="1"/>
  <c r="I13" i="1"/>
  <c r="G14" i="1"/>
  <c r="H14" i="1"/>
  <c r="I14" i="1"/>
  <c r="G15" i="1"/>
  <c r="H15" i="1"/>
  <c r="I15" i="1"/>
  <c r="G16" i="1"/>
  <c r="H16" i="1"/>
  <c r="I16" i="1"/>
  <c r="G17" i="1"/>
  <c r="H17" i="1"/>
  <c r="I17" i="1"/>
  <c r="G18" i="1"/>
  <c r="H18" i="1"/>
  <c r="I18" i="1"/>
  <c r="G19" i="1"/>
  <c r="H19" i="1"/>
  <c r="I19" i="1"/>
  <c r="G20" i="1"/>
  <c r="H20" i="1"/>
  <c r="I20" i="1"/>
  <c r="G21" i="1"/>
  <c r="H21" i="1"/>
  <c r="I21" i="1"/>
  <c r="G22" i="1"/>
  <c r="H22" i="1"/>
  <c r="I22" i="1"/>
  <c r="G23" i="1"/>
  <c r="H23" i="1"/>
  <c r="I23" i="1"/>
  <c r="G24" i="1"/>
  <c r="H24" i="1"/>
  <c r="I24" i="1"/>
  <c r="G25" i="1"/>
  <c r="H25" i="1"/>
  <c r="I25" i="1"/>
  <c r="G26" i="1"/>
  <c r="H26" i="1"/>
  <c r="I26" i="1"/>
  <c r="G27" i="1"/>
  <c r="H27" i="1"/>
  <c r="I27" i="1"/>
  <c r="G28" i="1"/>
  <c r="H28" i="1"/>
  <c r="I28" i="1"/>
  <c r="G29" i="1"/>
  <c r="H29" i="1"/>
  <c r="I29" i="1"/>
  <c r="G30" i="1"/>
  <c r="H30" i="1"/>
  <c r="I30" i="1"/>
  <c r="G31" i="1"/>
  <c r="H31" i="1"/>
  <c r="I31" i="1"/>
  <c r="G32" i="1"/>
  <c r="H32" i="1"/>
  <c r="I32" i="1"/>
  <c r="G33" i="1"/>
  <c r="H33" i="1"/>
  <c r="I33" i="1"/>
  <c r="G34" i="1"/>
  <c r="H34" i="1"/>
  <c r="I34" i="1"/>
  <c r="G35" i="1"/>
  <c r="H35" i="1"/>
  <c r="I35" i="1"/>
  <c r="G36" i="1"/>
  <c r="H36" i="1"/>
  <c r="I36" i="1"/>
  <c r="G37" i="1"/>
  <c r="H37" i="1"/>
  <c r="I37" i="1"/>
  <c r="G38" i="1"/>
  <c r="H38" i="1"/>
  <c r="I38" i="1"/>
  <c r="G39" i="1"/>
  <c r="H39" i="1"/>
  <c r="I39" i="1"/>
  <c r="G40" i="1"/>
  <c r="H40" i="1"/>
  <c r="I40" i="1"/>
  <c r="G41" i="1"/>
  <c r="H41" i="1"/>
  <c r="I41" i="1"/>
  <c r="G42" i="1"/>
  <c r="H42" i="1"/>
  <c r="I42" i="1"/>
  <c r="G43" i="1"/>
  <c r="H43" i="1"/>
  <c r="I43" i="1"/>
  <c r="G44" i="1"/>
  <c r="H44" i="1"/>
  <c r="I44" i="1"/>
  <c r="G45" i="1"/>
  <c r="H45" i="1"/>
  <c r="I45" i="1"/>
  <c r="G46" i="1"/>
  <c r="H46" i="1"/>
  <c r="I46" i="1"/>
  <c r="G47" i="1"/>
  <c r="H47" i="1"/>
  <c r="I47" i="1"/>
  <c r="G48" i="1"/>
  <c r="H48" i="1"/>
  <c r="I48" i="1"/>
  <c r="G49" i="1"/>
  <c r="H49" i="1"/>
  <c r="I49" i="1"/>
  <c r="G50" i="1"/>
  <c r="H50" i="1"/>
  <c r="I50" i="1"/>
  <c r="G51" i="1"/>
  <c r="H51" i="1"/>
  <c r="I51" i="1"/>
  <c r="G52" i="1"/>
  <c r="H52" i="1"/>
  <c r="I52" i="1"/>
  <c r="G53" i="1"/>
  <c r="H53" i="1"/>
  <c r="I53" i="1"/>
  <c r="G54" i="1"/>
  <c r="H54" i="1"/>
  <c r="I54" i="1"/>
  <c r="G55" i="1"/>
  <c r="H55" i="1"/>
  <c r="I55" i="1"/>
  <c r="G56" i="1"/>
  <c r="H56" i="1"/>
  <c r="I56" i="1"/>
  <c r="G57" i="1"/>
  <c r="H57" i="1"/>
  <c r="I57" i="1"/>
  <c r="G58" i="1"/>
  <c r="H58" i="1"/>
  <c r="I58" i="1"/>
  <c r="G59" i="1"/>
  <c r="H59" i="1"/>
  <c r="I59" i="1"/>
  <c r="G60" i="1"/>
  <c r="H60" i="1"/>
  <c r="I60" i="1"/>
  <c r="G61" i="1"/>
  <c r="H61" i="1"/>
  <c r="I61" i="1"/>
  <c r="G62" i="1"/>
  <c r="H62" i="1"/>
  <c r="I62" i="1"/>
  <c r="G63" i="1"/>
  <c r="H63" i="1"/>
  <c r="I63" i="1"/>
  <c r="G64" i="1"/>
  <c r="H64" i="1"/>
  <c r="I64" i="1"/>
  <c r="G65" i="1"/>
  <c r="H65" i="1"/>
  <c r="I65" i="1"/>
  <c r="G66" i="1"/>
  <c r="H66" i="1"/>
  <c r="I66" i="1"/>
  <c r="G67" i="1"/>
  <c r="H67" i="1"/>
  <c r="I67" i="1"/>
  <c r="G68" i="1"/>
  <c r="H68" i="1"/>
  <c r="I68" i="1"/>
  <c r="G69" i="1"/>
  <c r="H69" i="1"/>
  <c r="I69" i="1"/>
  <c r="G70" i="1"/>
  <c r="H70" i="1"/>
  <c r="I70" i="1"/>
  <c r="G71" i="1"/>
  <c r="H71" i="1"/>
  <c r="I71" i="1"/>
  <c r="G72" i="1"/>
  <c r="H72" i="1"/>
  <c r="I72" i="1"/>
  <c r="G73" i="1"/>
  <c r="H73" i="1"/>
  <c r="I73" i="1"/>
  <c r="G74" i="1"/>
  <c r="H74" i="1"/>
  <c r="I74" i="1"/>
  <c r="G75" i="1"/>
  <c r="H75" i="1"/>
  <c r="I75" i="1"/>
  <c r="G76" i="1"/>
  <c r="H76" i="1"/>
  <c r="I76" i="1"/>
  <c r="G77" i="1"/>
  <c r="H77" i="1"/>
  <c r="I77" i="1"/>
  <c r="G78" i="1"/>
  <c r="H78" i="1"/>
  <c r="I78" i="1"/>
  <c r="G79" i="1"/>
  <c r="H79" i="1"/>
  <c r="I79" i="1"/>
  <c r="G80" i="1"/>
  <c r="H80" i="1"/>
  <c r="I80" i="1"/>
  <c r="G81" i="1"/>
  <c r="H81" i="1"/>
  <c r="I81" i="1"/>
  <c r="G82" i="1"/>
  <c r="H82" i="1"/>
  <c r="I82" i="1"/>
  <c r="I2" i="1"/>
  <c r="H2" i="1"/>
  <c r="G2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2" i="1"/>
  <c r="D11" i="1" l="1"/>
  <c r="D12" i="1"/>
</calcChain>
</file>

<file path=xl/sharedStrings.xml><?xml version="1.0" encoding="utf-8"?>
<sst xmlns="http://schemas.openxmlformats.org/spreadsheetml/2006/main" count="10" uniqueCount="10">
  <si>
    <t>Cost of Fraud</t>
  </si>
  <si>
    <t>Threshold</t>
  </si>
  <si>
    <t>Potential Savings</t>
  </si>
  <si>
    <t>Annual Frauds</t>
  </si>
  <si>
    <t>Annual Non-Fraudulent Transactions</t>
  </si>
  <si>
    <t>TPR_3</t>
  </si>
  <si>
    <t>FPR_3</t>
  </si>
  <si>
    <t>Cost of FP1</t>
  </si>
  <si>
    <t>Cost of FP2</t>
  </si>
  <si>
    <t>Cost of FP3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</si>
</sst>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Fraud Detection Savings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177559055118112"/>
          <c:y val="0.21995448741443285"/>
          <c:w val="0.78766885389326335"/>
          <c:h val="0.55848373021821374"/>
        </c:manualLayout>
      </c:layout>
      <c:scatterChart>
        <c:scatterStyle val="lineMarker"/>
        <c:varyColors val="0"/>
        <c:ser>
          <c:idx val="0"/>
          <c:order val="0"/>
          <c:tx>
            <c:v>Cost of FP = $2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Sheet1!$F$39:$F$55</c:f>
              <c:numCache>
                <c:formatCode>0.00E+00</c:formatCode>
                <c:ptCount val="17"/>
                <c:pt idx="0">
                  <c:v>1E-3</c:v>
                </c:pt>
                <c:pt idx="1">
                  <c:v>0.01</c:v>
                </c:pt>
                <c:pt idx="2">
                  <c:v>0.1</c:v>
                </c:pt>
                <c:pt idx="3">
                  <c:v>1</c:v>
                </c:pt>
                <c:pt idx="4">
                  <c:v>10</c:v>
                </c:pt>
                <c:pt idx="5">
                  <c:v>100</c:v>
                </c:pt>
                <c:pt idx="6">
                  <c:v>1000</c:v>
                </c:pt>
                <c:pt idx="7">
                  <c:v>10000</c:v>
                </c:pt>
                <c:pt idx="8">
                  <c:v>100000</c:v>
                </c:pt>
                <c:pt idx="9">
                  <c:v>1000000</c:v>
                </c:pt>
                <c:pt idx="10">
                  <c:v>10000000</c:v>
                </c:pt>
                <c:pt idx="11">
                  <c:v>100000000</c:v>
                </c:pt>
                <c:pt idx="12">
                  <c:v>1000000000</c:v>
                </c:pt>
                <c:pt idx="13">
                  <c:v>10000000000</c:v>
                </c:pt>
                <c:pt idx="14">
                  <c:v>100000000000</c:v>
                </c:pt>
                <c:pt idx="15">
                  <c:v>1000000000000</c:v>
                </c:pt>
                <c:pt idx="16">
                  <c:v>10000000000000</c:v>
                </c:pt>
              </c:numCache>
            </c:numRef>
          </c:xVal>
          <c:yVal>
            <c:numRef>
              <c:f>Sheet1!$G$39:$G$55</c:f>
              <c:numCache>
                <c:formatCode>General</c:formatCode>
                <c:ptCount val="17"/>
                <c:pt idx="0">
                  <c:v>1992987.0776240062</c:v>
                </c:pt>
                <c:pt idx="1">
                  <c:v>2027576.9131975435</c:v>
                </c:pt>
                <c:pt idx="2">
                  <c:v>2316141.2793473126</c:v>
                </c:pt>
                <c:pt idx="3">
                  <c:v>2472241.8712903406</c:v>
                </c:pt>
                <c:pt idx="4">
                  <c:v>2998959.7422514157</c:v>
                </c:pt>
                <c:pt idx="5">
                  <c:v>3588258.4943700978</c:v>
                </c:pt>
                <c:pt idx="6">
                  <c:v>3912629.698075321</c:v>
                </c:pt>
                <c:pt idx="7">
                  <c:v>4280109.7512274897</c:v>
                </c:pt>
                <c:pt idx="8">
                  <c:v>4657325.8202349953</c:v>
                </c:pt>
                <c:pt idx="9">
                  <c:v>5334059.2732295198</c:v>
                </c:pt>
                <c:pt idx="10">
                  <c:v>5721525.1381722167</c:v>
                </c:pt>
                <c:pt idx="11">
                  <c:v>5845280.4566833973</c:v>
                </c:pt>
                <c:pt idx="12">
                  <c:v>6358421.8640212268</c:v>
                </c:pt>
                <c:pt idx="13">
                  <c:v>6412104.8476610966</c:v>
                </c:pt>
                <c:pt idx="14">
                  <c:v>6359908.6588742547</c:v>
                </c:pt>
                <c:pt idx="15">
                  <c:v>6173139.0301745422</c:v>
                </c:pt>
                <c:pt idx="16">
                  <c:v>5624919.8128456492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93-45A9-959E-D0AE542C1B29}"/>
            </c:ext>
          </c:extLst>
        </c:ser>
        <c:ser>
          <c:idx val="1"/>
          <c:order val="1"/>
          <c:tx>
            <c:v>Cost of FP = $5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Sheet1!$F$39:$F$55</c:f>
              <c:numCache>
                <c:formatCode>0.00E+00</c:formatCode>
                <c:ptCount val="17"/>
                <c:pt idx="0">
                  <c:v>1E-3</c:v>
                </c:pt>
                <c:pt idx="1">
                  <c:v>0.01</c:v>
                </c:pt>
                <c:pt idx="2">
                  <c:v>0.1</c:v>
                </c:pt>
                <c:pt idx="3">
                  <c:v>1</c:v>
                </c:pt>
                <c:pt idx="4">
                  <c:v>10</c:v>
                </c:pt>
                <c:pt idx="5">
                  <c:v>100</c:v>
                </c:pt>
                <c:pt idx="6">
                  <c:v>1000</c:v>
                </c:pt>
                <c:pt idx="7">
                  <c:v>10000</c:v>
                </c:pt>
                <c:pt idx="8">
                  <c:v>100000</c:v>
                </c:pt>
                <c:pt idx="9">
                  <c:v>1000000</c:v>
                </c:pt>
                <c:pt idx="10">
                  <c:v>10000000</c:v>
                </c:pt>
                <c:pt idx="11">
                  <c:v>100000000</c:v>
                </c:pt>
                <c:pt idx="12">
                  <c:v>1000000000</c:v>
                </c:pt>
                <c:pt idx="13">
                  <c:v>10000000000</c:v>
                </c:pt>
                <c:pt idx="14">
                  <c:v>100000000000</c:v>
                </c:pt>
                <c:pt idx="15">
                  <c:v>1000000000000</c:v>
                </c:pt>
                <c:pt idx="16">
                  <c:v>10000000000000</c:v>
                </c:pt>
              </c:numCache>
            </c:numRef>
          </c:xVal>
          <c:yVal>
            <c:numRef>
              <c:f>Sheet1!$H$39:$H$55</c:f>
              <c:numCache>
                <c:formatCode>General</c:formatCode>
                <c:ptCount val="17"/>
                <c:pt idx="0">
                  <c:v>1441685.1798158376</c:v>
                </c:pt>
                <c:pt idx="1">
                  <c:v>1432462.9440403795</c:v>
                </c:pt>
                <c:pt idx="2">
                  <c:v>1675389.7358682817</c:v>
                </c:pt>
                <c:pt idx="3">
                  <c:v>1778550.7415979498</c:v>
                </c:pt>
                <c:pt idx="4">
                  <c:v>2234073.9966169139</c:v>
                </c:pt>
                <c:pt idx="5">
                  <c:v>2750352.6298205946</c:v>
                </c:pt>
                <c:pt idx="6">
                  <c:v>2987099.6908278475</c:v>
                </c:pt>
                <c:pt idx="7">
                  <c:v>3235922.0507431477</c:v>
                </c:pt>
                <c:pt idx="8">
                  <c:v>3509084.4502968066</c:v>
                </c:pt>
                <c:pt idx="9">
                  <c:v>4052556.1862714752</c:v>
                </c:pt>
                <c:pt idx="10">
                  <c:v>4255646.2509538131</c:v>
                </c:pt>
                <c:pt idx="11">
                  <c:v>4182247.2483945424</c:v>
                </c:pt>
                <c:pt idx="12">
                  <c:v>4412435.6949367933</c:v>
                </c:pt>
                <c:pt idx="13">
                  <c:v>4068159.0304899625</c:v>
                </c:pt>
                <c:pt idx="14">
                  <c:v>3459184.4349763365</c:v>
                </c:pt>
                <c:pt idx="15">
                  <c:v>2418079.4149712548</c:v>
                </c:pt>
                <c:pt idx="16">
                  <c:v>473350.42339319922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F-8B8C-4E5D-A3E7-04CDF6699961}"/>
            </c:ext>
          </c:extLst>
        </c:ser>
        <c:ser>
          <c:idx val="2"/>
          <c:order val="2"/>
          <c:tx>
            <c:v>Cost of FP = $10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Sheet1!$F$39:$F$55</c:f>
              <c:numCache>
                <c:formatCode>0.00E+00</c:formatCode>
                <c:ptCount val="17"/>
                <c:pt idx="0">
                  <c:v>1E-3</c:v>
                </c:pt>
                <c:pt idx="1">
                  <c:v>0.01</c:v>
                </c:pt>
                <c:pt idx="2">
                  <c:v>0.1</c:v>
                </c:pt>
                <c:pt idx="3">
                  <c:v>1</c:v>
                </c:pt>
                <c:pt idx="4">
                  <c:v>10</c:v>
                </c:pt>
                <c:pt idx="5">
                  <c:v>100</c:v>
                </c:pt>
                <c:pt idx="6">
                  <c:v>1000</c:v>
                </c:pt>
                <c:pt idx="7">
                  <c:v>10000</c:v>
                </c:pt>
                <c:pt idx="8">
                  <c:v>100000</c:v>
                </c:pt>
                <c:pt idx="9">
                  <c:v>1000000</c:v>
                </c:pt>
                <c:pt idx="10">
                  <c:v>10000000</c:v>
                </c:pt>
                <c:pt idx="11">
                  <c:v>100000000</c:v>
                </c:pt>
                <c:pt idx="12">
                  <c:v>1000000000</c:v>
                </c:pt>
                <c:pt idx="13">
                  <c:v>10000000000</c:v>
                </c:pt>
                <c:pt idx="14">
                  <c:v>100000000000</c:v>
                </c:pt>
                <c:pt idx="15">
                  <c:v>1000000000000</c:v>
                </c:pt>
                <c:pt idx="16">
                  <c:v>10000000000000</c:v>
                </c:pt>
              </c:numCache>
            </c:numRef>
          </c:xVal>
          <c:yVal>
            <c:numRef>
              <c:f>Sheet1!$I$39:$I$55</c:f>
              <c:numCache>
                <c:formatCode>General</c:formatCode>
                <c:ptCount val="17"/>
                <c:pt idx="0">
                  <c:v>522848.68346889014</c:v>
                </c:pt>
                <c:pt idx="1">
                  <c:v>440606.3287784399</c:v>
                </c:pt>
                <c:pt idx="2">
                  <c:v>607470.49673656374</c:v>
                </c:pt>
                <c:pt idx="3">
                  <c:v>622398.85877729859</c:v>
                </c:pt>
                <c:pt idx="4">
                  <c:v>959264.42055941094</c:v>
                </c:pt>
                <c:pt idx="5">
                  <c:v>1353842.8555714223</c:v>
                </c:pt>
                <c:pt idx="6">
                  <c:v>1444549.678748725</c:v>
                </c:pt>
                <c:pt idx="7">
                  <c:v>1495609.2166025783</c:v>
                </c:pt>
                <c:pt idx="8">
                  <c:v>1595348.8337331591</c:v>
                </c:pt>
                <c:pt idx="9">
                  <c:v>1916717.7080080677</c:v>
                </c:pt>
                <c:pt idx="10">
                  <c:v>1812514.7722564731</c:v>
                </c:pt>
                <c:pt idx="11">
                  <c:v>1410525.2345797848</c:v>
                </c:pt>
                <c:pt idx="12">
                  <c:v>1169125.4131294033</c:v>
                </c:pt>
                <c:pt idx="13">
                  <c:v>161582.66853807215</c:v>
                </c:pt>
                <c:pt idx="14">
                  <c:v>-1375355.9381868597</c:v>
                </c:pt>
                <c:pt idx="15">
                  <c:v>-3840353.2770342249</c:v>
                </c:pt>
                <c:pt idx="16">
                  <c:v>-8112598.5590275507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0-8B8C-4E5D-A3E7-04CDF66999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203480"/>
        <c:axId val="521200856"/>
      </c:scatterChart>
      <c:valAx>
        <c:axId val="521203480"/>
        <c:scaling>
          <c:logBase val="10"/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Threshold</a:t>
                </a:r>
              </a:p>
            </c:rich>
          </c:tx>
          <c:layout>
            <c:manualLayout>
              <c:xMode val="edge"/>
              <c:yMode val="edge"/>
              <c:x val="0.51091557305336821"/>
              <c:y val="0.90021081124638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200856"/>
        <c:crossesAt val="-3000000"/>
        <c:crossBetween val="midCat"/>
        <c:majorUnit val="10"/>
      </c:valAx>
      <c:valAx>
        <c:axId val="52120085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Dollars Savings per Annum.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203480"/>
        <c:crossesAt val="1.0000000000000022E-40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485775</xdr:colOff>
      <xdr:row>2</xdr:row>
      <xdr:rowOff>138111</xdr:rowOff>
    </xdr:from>
    <xdr:to>
      <xdr:col>19</xdr:col>
      <xdr:colOff>180975</xdr:colOff>
      <xdr:row>20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50FA1A-69B3-4159-88FA-DA1F41CAF9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788AC-540E-4FDF-903F-969C5BC3F59D}">
  <dimension ref="C1:I287"/>
  <sheetViews>
    <sheetView tabSelected="1" topLeftCell="A4" workbookViewId="0">
      <selection activeCell="C15" sqref="C15"/>
    </sheetView>
  </sheetViews>
  <sheetFormatPr defaultRowHeight="15" x14ac:dyDescent="0.25"/>
  <cols>
    <col min="3" max="3" width="34.140625" bestFit="1" customWidth="1"/>
    <col min="4" max="4" width="11" bestFit="1" customWidth="1"/>
  </cols>
  <sheetData>
    <row r="1" spans="3:9" x14ac:dyDescent="0.25">
      <c r="F1" t="s">
        <v>1</v>
      </c>
      <c r="G1" t="s">
        <v>2</v>
      </c>
    </row>
    <row r="2" spans="3:9" x14ac:dyDescent="0.25">
      <c r="F2" s="1">
        <f>Sheet2!A2</f>
        <v>9.9999999999999993E-41</v>
      </c>
      <c r="G2">
        <f>$D$11*$D$6*Sheet2!B2-$D$12*$D$7*Sheet2!C2</f>
        <v>226497.26507202382</v>
      </c>
      <c r="H2">
        <f>$D$11*$D$6*Sheet2!B2-$D$12*$D$8*Sheet2!C2</f>
        <v>87759.039133549115</v>
      </c>
      <c r="I2">
        <f>$D$11*$D$6*Sheet2!B2-$D$12*$D$9*Sheet2!C2</f>
        <v>-143471.3374305754</v>
      </c>
    </row>
    <row r="3" spans="3:9" x14ac:dyDescent="0.25">
      <c r="F3" s="1">
        <f>Sheet2!A3</f>
        <v>9.9999999999999993E-40</v>
      </c>
      <c r="G3">
        <f>$D$11*$D$6*Sheet2!B3-$D$12*$D$7*Sheet2!C3</f>
        <v>222846.25912627723</v>
      </c>
      <c r="H3">
        <f>$D$11*$D$6*Sheet2!B3-$D$12*$D$8*Sheet2!C3</f>
        <v>78631.524269182613</v>
      </c>
      <c r="I3">
        <f>$D$11*$D$6*Sheet2!B3-$D$12*$D$9*Sheet2!C3</f>
        <v>-161726.3671593084</v>
      </c>
    </row>
    <row r="4" spans="3:9" x14ac:dyDescent="0.25">
      <c r="F4" s="1">
        <f>Sheet2!A4</f>
        <v>9.9999999999999996E-39</v>
      </c>
      <c r="G4">
        <f>$D$11*$D$6*Sheet2!B4-$D$12*$D$7*Sheet2!C4</f>
        <v>220412.25516243459</v>
      </c>
      <c r="H4">
        <f>$D$11*$D$6*Sheet2!B4-$D$12*$D$8*Sheet2!C4</f>
        <v>72546.514359576075</v>
      </c>
      <c r="I4">
        <f>$D$11*$D$6*Sheet2!B4-$D$12*$D$9*Sheet2!C4</f>
        <v>-173896.38697852148</v>
      </c>
    </row>
    <row r="5" spans="3:9" x14ac:dyDescent="0.25">
      <c r="F5" s="1">
        <f>Sheet2!A5</f>
        <v>1.0000000000000001E-37</v>
      </c>
      <c r="G5">
        <f>$D$11*$D$6*Sheet2!B5-$D$12*$D$7*Sheet2!C5</f>
        <v>215544.24723477243</v>
      </c>
      <c r="H5">
        <f>$D$11*$D$6*Sheet2!B5-$D$12*$D$8*Sheet2!C5</f>
        <v>60376.494540420594</v>
      </c>
      <c r="I5">
        <f>$D$11*$D$6*Sheet2!B5-$D$12*$D$9*Sheet2!C5</f>
        <v>-198236.42661683244</v>
      </c>
    </row>
    <row r="6" spans="3:9" x14ac:dyDescent="0.25">
      <c r="C6" t="s">
        <v>0</v>
      </c>
      <c r="D6">
        <v>122.21</v>
      </c>
      <c r="F6" s="1">
        <f>Sheet2!A6</f>
        <v>9.9999999999999994E-37</v>
      </c>
      <c r="G6">
        <f>$D$11*$D$6*Sheet2!B6-$D$12*$D$7*Sheet2!C6</f>
        <v>214327.24525285786</v>
      </c>
      <c r="H6">
        <f>$D$11*$D$6*Sheet2!B6-$D$12*$D$8*Sheet2!C6</f>
        <v>57333.989585634175</v>
      </c>
      <c r="I6">
        <f>$D$11*$D$6*Sheet2!B6-$D$12*$D$9*Sheet2!C6</f>
        <v>-204321.43652640528</v>
      </c>
    </row>
    <row r="7" spans="3:9" x14ac:dyDescent="0.25">
      <c r="C7" t="s">
        <v>7</v>
      </c>
      <c r="D7">
        <v>2</v>
      </c>
      <c r="F7" s="1">
        <f>Sheet2!A7</f>
        <v>1E-35</v>
      </c>
      <c r="G7">
        <f>$D$11*$D$6*Sheet2!B7-$D$12*$D$7*Sheet2!C7</f>
        <v>213110.24327094131</v>
      </c>
      <c r="H7">
        <f>$D$11*$D$6*Sheet2!B7-$D$12*$D$8*Sheet2!C7</f>
        <v>54291.484630842868</v>
      </c>
      <c r="I7">
        <f>$D$11*$D$6*Sheet2!B7-$D$12*$D$9*Sheet2!C7</f>
        <v>-210406.44643598789</v>
      </c>
    </row>
    <row r="8" spans="3:9" x14ac:dyDescent="0.25">
      <c r="C8" t="s">
        <v>8</v>
      </c>
      <c r="D8">
        <v>5</v>
      </c>
      <c r="F8" s="1">
        <f>Sheet2!A8</f>
        <v>9.9999999999999993E-35</v>
      </c>
      <c r="G8">
        <f>$D$11*$D$6*Sheet2!B8-$D$12*$D$7*Sheet2!C8</f>
        <v>274474.12244664534</v>
      </c>
      <c r="H8">
        <f>$D$11*$D$6*Sheet2!B8-$D$12*$D$8*Sheet2!C8</f>
        <v>112004.35786080034</v>
      </c>
      <c r="I8">
        <f>$D$11*$D$6*Sheet2!B8-$D$12*$D$9*Sheet2!C8</f>
        <v>-158778.58311560797</v>
      </c>
    </row>
    <row r="9" spans="3:9" x14ac:dyDescent="0.25">
      <c r="C9" t="s">
        <v>9</v>
      </c>
      <c r="D9">
        <v>10</v>
      </c>
      <c r="F9" s="1">
        <f>Sheet2!A9</f>
        <v>1.0000000000000001E-33</v>
      </c>
      <c r="G9">
        <f>$D$11*$D$6*Sheet2!B9-$D$12*$D$7*Sheet2!C9</f>
        <v>273257.12046472984</v>
      </c>
      <c r="H9">
        <f>$D$11*$D$6*Sheet2!B9-$D$12*$D$8*Sheet2!C9</f>
        <v>108961.85290601163</v>
      </c>
      <c r="I9">
        <f>$D$11*$D$6*Sheet2!B9-$D$12*$D$9*Sheet2!C9</f>
        <v>-164863.5930251854</v>
      </c>
    </row>
    <row r="10" spans="3:9" x14ac:dyDescent="0.25">
      <c r="F10" s="1">
        <f>Sheet2!A10</f>
        <v>1.0000000000000001E-32</v>
      </c>
      <c r="G10">
        <f>$D$11*$D$6*Sheet2!B10-$D$12*$D$7*Sheet2!C10</f>
        <v>270823.11650088744</v>
      </c>
      <c r="H10">
        <f>$D$11*$D$6*Sheet2!B10-$D$12*$D$8*Sheet2!C10</f>
        <v>102876.84299640561</v>
      </c>
      <c r="I10">
        <f>$D$11*$D$6*Sheet2!B10-$D$12*$D$9*Sheet2!C10</f>
        <v>-177033.61284439743</v>
      </c>
    </row>
    <row r="11" spans="3:9" x14ac:dyDescent="0.25">
      <c r="C11" t="s">
        <v>3</v>
      </c>
      <c r="D11">
        <f>ROUND(492/2*365,0)</f>
        <v>89790</v>
      </c>
      <c r="F11" s="1">
        <f>Sheet2!A11</f>
        <v>1.0000000000000001E-31</v>
      </c>
      <c r="G11">
        <f>$D$11*$D$6*Sheet2!B11-$D$12*$D$7*Sheet2!C11</f>
        <v>333403.99765850685</v>
      </c>
      <c r="H11">
        <f>$D$11*$D$6*Sheet2!B11-$D$12*$D$8*Sheet2!C11</f>
        <v>163632.22118115181</v>
      </c>
      <c r="I11">
        <f>$D$11*$D$6*Sheet2!B11-$D$12*$D$9*Sheet2!C11</f>
        <v>-119320.73961443995</v>
      </c>
    </row>
    <row r="12" spans="3:9" x14ac:dyDescent="0.25">
      <c r="C12" t="s">
        <v>4</v>
      </c>
      <c r="D12">
        <f>ROUND(284315/2*365,0)</f>
        <v>51887488</v>
      </c>
      <c r="F12" s="1">
        <f>Sheet2!A12</f>
        <v>1.0000000000000001E-30</v>
      </c>
      <c r="G12">
        <f>$D$11*$D$6*Sheet2!B12-$D$12*$D$7*Sheet2!C12</f>
        <v>332186.99567659135</v>
      </c>
      <c r="H12">
        <f>$D$11*$D$6*Sheet2!B12-$D$12*$D$8*Sheet2!C12</f>
        <v>160589.71622636303</v>
      </c>
      <c r="I12">
        <f>$D$11*$D$6*Sheet2!B12-$D$12*$D$9*Sheet2!C12</f>
        <v>-125405.7495240175</v>
      </c>
    </row>
    <row r="13" spans="3:9" x14ac:dyDescent="0.25">
      <c r="F13" s="1">
        <f>Sheet2!A13</f>
        <v>9.9999999999999994E-30</v>
      </c>
      <c r="G13">
        <f>$D$11*$D$6*Sheet2!B13-$D$12*$D$7*Sheet2!C13</f>
        <v>328535.98973084486</v>
      </c>
      <c r="H13">
        <f>$D$11*$D$6*Sheet2!B13-$D$12*$D$8*Sheet2!C13</f>
        <v>151462.20136199682</v>
      </c>
      <c r="I13">
        <f>$D$11*$D$6*Sheet2!B13-$D$12*$D$9*Sheet2!C13</f>
        <v>-143660.77925274993</v>
      </c>
    </row>
    <row r="14" spans="3:9" x14ac:dyDescent="0.25">
      <c r="F14" s="1">
        <f>Sheet2!A14</f>
        <v>9.9999999999999997E-29</v>
      </c>
      <c r="G14">
        <f>$D$11*$D$6*Sheet2!B14-$D$12*$D$7*Sheet2!C14</f>
        <v>326101.98576701386</v>
      </c>
      <c r="H14">
        <f>$D$11*$D$6*Sheet2!B14-$D$12*$D$8*Sheet2!C14</f>
        <v>145377.19145241933</v>
      </c>
      <c r="I14">
        <f>$D$11*$D$6*Sheet2!B14-$D$12*$D$9*Sheet2!C14</f>
        <v>-155830.79907190491</v>
      </c>
    </row>
    <row r="15" spans="3:9" x14ac:dyDescent="0.25">
      <c r="C15">
        <f>I48/D15</f>
        <v>0.17467205895100349</v>
      </c>
      <c r="D15">
        <f>D6*D11</f>
        <v>10973235.899999999</v>
      </c>
      <c r="F15" s="1">
        <f>Sheet2!A15</f>
        <v>1E-27</v>
      </c>
      <c r="G15">
        <f>$D$11*$D$6*Sheet2!B15-$D$12*$D$7*Sheet2!C15</f>
        <v>321233.97783935186</v>
      </c>
      <c r="H15">
        <f>$D$11*$D$6*Sheet2!B15-$D$12*$D$8*Sheet2!C15</f>
        <v>133207.17163326434</v>
      </c>
      <c r="I15">
        <f>$D$11*$D$6*Sheet2!B15-$D$12*$D$9*Sheet2!C15</f>
        <v>-180170.83871021488</v>
      </c>
    </row>
    <row r="16" spans="3:9" x14ac:dyDescent="0.25">
      <c r="D16">
        <f>D15/1000000</f>
        <v>10.973235899999999</v>
      </c>
      <c r="F16" s="1">
        <f>Sheet2!A16</f>
        <v>1E-26</v>
      </c>
      <c r="G16">
        <f>$D$11*$D$6*Sheet2!B16-$D$12*$D$7*Sheet2!C16</f>
        <v>380163.85305121343</v>
      </c>
      <c r="H16">
        <f>$D$11*$D$6*Sheet2!B16-$D$12*$D$8*Sheet2!C16</f>
        <v>184835.0349536158</v>
      </c>
      <c r="I16">
        <f>$D$11*$D$6*Sheet2!B16-$D$12*$D$9*Sheet2!C16</f>
        <v>-140712.99520904693</v>
      </c>
    </row>
    <row r="17" spans="6:9" x14ac:dyDescent="0.25">
      <c r="F17" s="1">
        <f>Sheet2!A17</f>
        <v>1E-25</v>
      </c>
      <c r="G17">
        <f>$D$11*$D$6*Sheet2!B17-$D$12*$D$7*Sheet2!C17</f>
        <v>504108.61338453577</v>
      </c>
      <c r="H17">
        <f>$D$11*$D$6*Sheet2!B17-$D$12*$D$8*Sheet2!C17</f>
        <v>303303.28636831685</v>
      </c>
      <c r="I17">
        <f>$D$11*$D$6*Sheet2!B17-$D$12*$D$9*Sheet2!C17</f>
        <v>-31372.258658714709</v>
      </c>
    </row>
    <row r="18" spans="6:9" x14ac:dyDescent="0.25">
      <c r="F18" s="1">
        <f>Sheet2!A18</f>
        <v>9.9999999999999992E-25</v>
      </c>
      <c r="G18">
        <f>$D$11*$D$6*Sheet2!B18-$D$12*$D$7*Sheet2!C18</f>
        <v>690634.25487547868</v>
      </c>
      <c r="H18">
        <f>$D$11*$D$6*Sheet2!B18-$D$12*$D$8*Sheet2!C18</f>
        <v>482526.91596776684</v>
      </c>
      <c r="I18">
        <f>$D$11*$D$6*Sheet2!B18-$D$12*$D$9*Sheet2!C18</f>
        <v>135681.35112158034</v>
      </c>
    </row>
    <row r="19" spans="6:9" x14ac:dyDescent="0.25">
      <c r="F19" s="1">
        <f>Sheet2!A19</f>
        <v>9.9999999999999996E-24</v>
      </c>
      <c r="G19">
        <f>$D$11*$D$6*Sheet2!B19-$D$12*$D$7*Sheet2!C19</f>
        <v>810928.00926304411</v>
      </c>
      <c r="H19">
        <f>$D$11*$D$6*Sheet2!B19-$D$12*$D$8*Sheet2!C19</f>
        <v>591867.65251807566</v>
      </c>
      <c r="I19">
        <f>$D$11*$D$6*Sheet2!B19-$D$12*$D$9*Sheet2!C19</f>
        <v>226767.05794312817</v>
      </c>
    </row>
    <row r="20" spans="6:9" x14ac:dyDescent="0.25">
      <c r="F20" s="1">
        <f>Sheet2!A20</f>
        <v>1E-22</v>
      </c>
      <c r="G20">
        <f>$D$11*$D$6*Sheet2!B20-$D$12*$D$7*Sheet2!C20</f>
        <v>871074.88645683159</v>
      </c>
      <c r="H20">
        <f>$D$11*$D$6*Sheet2!B20-$D$12*$D$8*Sheet2!C20</f>
        <v>646538.02079324331</v>
      </c>
      <c r="I20">
        <f>$D$11*$D$6*Sheet2!B20-$D$12*$D$9*Sheet2!C20</f>
        <v>272309.91135392955</v>
      </c>
    </row>
    <row r="21" spans="6:9" x14ac:dyDescent="0.25">
      <c r="F21" s="1">
        <f>Sheet2!A21</f>
        <v>9.9999999999999991E-22</v>
      </c>
      <c r="G21">
        <f>$D$11*$D$6*Sheet2!B21-$D$12*$D$7*Sheet2!C21</f>
        <v>864989.87654725416</v>
      </c>
      <c r="H21">
        <f>$D$11*$D$6*Sheet2!B21-$D$12*$D$8*Sheet2!C21</f>
        <v>631325.49601929961</v>
      </c>
      <c r="I21">
        <f>$D$11*$D$6*Sheet2!B21-$D$12*$D$9*Sheet2!C21</f>
        <v>241884.86180604214</v>
      </c>
    </row>
    <row r="22" spans="6:9" x14ac:dyDescent="0.25">
      <c r="F22" s="1">
        <f>Sheet2!A22</f>
        <v>9.9999999999999995E-21</v>
      </c>
      <c r="G22">
        <f>$D$11*$D$6*Sheet2!B22-$D$12*$D$7*Sheet2!C22</f>
        <v>1180328.28629916</v>
      </c>
      <c r="H22">
        <f>$D$11*$D$6*Sheet2!B22-$D$12*$D$8*Sheet2!C22</f>
        <v>941187.39685256709</v>
      </c>
      <c r="I22">
        <f>$D$11*$D$6*Sheet2!B22-$D$12*$D$9*Sheet2!C22</f>
        <v>542619.24777491228</v>
      </c>
    </row>
    <row r="23" spans="6:9" x14ac:dyDescent="0.25">
      <c r="F23" s="1">
        <f>Sheet2!A23</f>
        <v>9.9999999999999998E-20</v>
      </c>
      <c r="G23">
        <f>$D$11*$D$6*Sheet2!B23-$D$12*$D$7*Sheet2!C23</f>
        <v>1299405.03870483</v>
      </c>
      <c r="H23">
        <f>$D$11*$D$6*Sheet2!B23-$D$12*$D$8*Sheet2!C23</f>
        <v>1047485.6284481245</v>
      </c>
      <c r="I23">
        <f>$D$11*$D$6*Sheet2!B23-$D$12*$D$9*Sheet2!C23</f>
        <v>627619.94468694844</v>
      </c>
    </row>
    <row r="24" spans="6:9" x14ac:dyDescent="0.25">
      <c r="F24" s="1">
        <f>Sheet2!A24</f>
        <v>1.0000000000000001E-18</v>
      </c>
      <c r="G24">
        <f>$D$11*$D$6*Sheet2!B24-$D$12*$D$7*Sheet2!C24</f>
        <v>1612309.4444929105</v>
      </c>
      <c r="H24">
        <f>$D$11*$D$6*Sheet2!B24-$D$12*$D$8*Sheet2!C24</f>
        <v>1351262.5193718215</v>
      </c>
      <c r="I24">
        <f>$D$11*$D$6*Sheet2!B24-$D$12*$D$9*Sheet2!C24</f>
        <v>916184.31083667325</v>
      </c>
    </row>
    <row r="25" spans="6:9" x14ac:dyDescent="0.25">
      <c r="F25" s="1">
        <f>Sheet2!A25</f>
        <v>1.0000000000000001E-17</v>
      </c>
      <c r="G25">
        <f>$D$11*$D$6*Sheet2!B25-$D$12*$D$7*Sheet2!C25</f>
        <v>1861415.9671414685</v>
      </c>
      <c r="H25">
        <f>$D$11*$D$6*Sheet2!B25-$D$12*$D$8*Sheet2!C25</f>
        <v>1591241.5271560133</v>
      </c>
      <c r="I25">
        <f>$D$11*$D$6*Sheet2!B25-$D$12*$D$9*Sheet2!C25</f>
        <v>1140950.7938469213</v>
      </c>
    </row>
    <row r="26" spans="6:9" x14ac:dyDescent="0.25">
      <c r="F26" s="1">
        <f>Sheet2!A26</f>
        <v>9.9999999999999998E-17</v>
      </c>
      <c r="G26">
        <f>$D$11*$D$6*Sheet2!B26-$D$12*$D$7*Sheet2!C26</f>
        <v>1981709.7215290414</v>
      </c>
      <c r="H26">
        <f>$D$11*$D$6*Sheet2!B26-$D$12*$D$8*Sheet2!C26</f>
        <v>1700582.2637063281</v>
      </c>
      <c r="I26">
        <f>$D$11*$D$6*Sheet2!B26-$D$12*$D$9*Sheet2!C26</f>
        <v>1232036.5006684726</v>
      </c>
    </row>
    <row r="27" spans="6:9" x14ac:dyDescent="0.25">
      <c r="F27" s="1">
        <f>Sheet2!A27</f>
        <v>1.0000000000000001E-15</v>
      </c>
      <c r="G27">
        <f>$D$11*$D$6*Sheet2!B27-$D$12*$D$7*Sheet2!C27</f>
        <v>1976841.7136013794</v>
      </c>
      <c r="H27">
        <f>$D$11*$D$6*Sheet2!B27-$D$12*$D$8*Sheet2!C27</f>
        <v>1688412.243887173</v>
      </c>
      <c r="I27">
        <f>$D$11*$D$6*Sheet2!B27-$D$12*$D$9*Sheet2!C27</f>
        <v>1207696.4610301624</v>
      </c>
    </row>
    <row r="28" spans="6:9" x14ac:dyDescent="0.25">
      <c r="F28" s="1">
        <f>Sheet2!A28</f>
        <v>1E-14</v>
      </c>
      <c r="G28">
        <f>$D$11*$D$6*Sheet2!B28-$D$12*$D$7*Sheet2!C28</f>
        <v>2097135.4679889542</v>
      </c>
      <c r="H28">
        <f>$D$11*$D$6*Sheet2!B28-$D$12*$D$8*Sheet2!C28</f>
        <v>1797752.9804375083</v>
      </c>
      <c r="I28">
        <f>$D$11*$D$6*Sheet2!B28-$D$12*$D$9*Sheet2!C28</f>
        <v>1298782.1678517654</v>
      </c>
    </row>
    <row r="29" spans="6:9" x14ac:dyDescent="0.25">
      <c r="F29" s="1">
        <f>Sheet2!A29</f>
        <v>1E-13</v>
      </c>
      <c r="G29">
        <f>$D$11*$D$6*Sheet2!B29-$D$12*$D$7*Sheet2!C29</f>
        <v>2156065.3432008149</v>
      </c>
      <c r="H29">
        <f>$D$11*$D$6*Sheet2!B29-$D$12*$D$8*Sheet2!C29</f>
        <v>1849380.8437578587</v>
      </c>
      <c r="I29">
        <f>$D$11*$D$6*Sheet2!B29-$D$12*$D$9*Sheet2!C29</f>
        <v>1338240.0113529321</v>
      </c>
    </row>
    <row r="30" spans="6:9" x14ac:dyDescent="0.25">
      <c r="F30" s="1">
        <f>Sheet2!A30</f>
        <v>9.9999999999999998E-13</v>
      </c>
      <c r="G30">
        <f>$D$11*$D$6*Sheet2!B30-$D$12*$D$7*Sheet2!C30</f>
        <v>2147546.3293274054</v>
      </c>
      <c r="H30">
        <f>$D$11*$D$6*Sheet2!B30-$D$12*$D$8*Sheet2!C30</f>
        <v>1828083.309074335</v>
      </c>
      <c r="I30">
        <f>$D$11*$D$6*Sheet2!B30-$D$12*$D$9*Sheet2!C30</f>
        <v>1295644.9419858847</v>
      </c>
    </row>
    <row r="31" spans="6:9" x14ac:dyDescent="0.25">
      <c r="F31" s="1">
        <f>Sheet2!A31</f>
        <v>9.9999999999999994E-12</v>
      </c>
      <c r="G31">
        <f>$D$11*$D$6*Sheet2!B31-$D$12*$D$7*Sheet2!C31</f>
        <v>2139027.3154539852</v>
      </c>
      <c r="H31">
        <f>$D$11*$D$6*Sheet2!B31-$D$12*$D$8*Sheet2!C31</f>
        <v>1806785.7743907855</v>
      </c>
      <c r="I31">
        <f>$D$11*$D$6*Sheet2!B31-$D$12*$D$9*Sheet2!C31</f>
        <v>1253049.8726187854</v>
      </c>
    </row>
    <row r="32" spans="6:9" x14ac:dyDescent="0.25">
      <c r="F32" s="1">
        <f>Sheet2!A32</f>
        <v>1E-10</v>
      </c>
      <c r="G32">
        <f>$D$11*$D$6*Sheet2!B32-$D$12*$D$7*Sheet2!C32</f>
        <v>2129291.2995986501</v>
      </c>
      <c r="H32">
        <f>$D$11*$D$6*Sheet2!B32-$D$12*$D$8*Sheet2!C32</f>
        <v>1782445.7347524469</v>
      </c>
      <c r="I32">
        <f>$D$11*$D$6*Sheet2!B32-$D$12*$D$9*Sheet2!C32</f>
        <v>1204369.7933421081</v>
      </c>
    </row>
    <row r="33" spans="6:9" x14ac:dyDescent="0.25">
      <c r="F33" s="1">
        <f>Sheet2!A33</f>
        <v>1.0000000000000001E-9</v>
      </c>
      <c r="G33">
        <f>$D$11*$D$6*Sheet2!B33-$D$12*$D$7*Sheet2!C33</f>
        <v>2119555.2837433252</v>
      </c>
      <c r="H33">
        <f>$D$11*$D$6*Sheet2!B33-$D$12*$D$8*Sheet2!C33</f>
        <v>1758105.6951141343</v>
      </c>
      <c r="I33">
        <f>$D$11*$D$6*Sheet2!B33-$D$12*$D$9*Sheet2!C33</f>
        <v>1155689.7140654831</v>
      </c>
    </row>
    <row r="34" spans="6:9" x14ac:dyDescent="0.25">
      <c r="F34" s="1">
        <f>Sheet2!A34</f>
        <v>1E-8</v>
      </c>
      <c r="G34">
        <f>$D$11*$D$6*Sheet2!B34-$D$12*$D$7*Sheet2!C34</f>
        <v>2098866.2500507385</v>
      </c>
      <c r="H34">
        <f>$D$11*$D$6*Sheet2!B34-$D$12*$D$8*Sheet2!C34</f>
        <v>1706383.1108826688</v>
      </c>
      <c r="I34">
        <f>$D$11*$D$6*Sheet2!B34-$D$12*$D$9*Sheet2!C34</f>
        <v>1052244.5456025519</v>
      </c>
    </row>
    <row r="35" spans="6:9" x14ac:dyDescent="0.25">
      <c r="F35" s="1">
        <f>Sheet2!A35</f>
        <v>9.9999999999999995E-8</v>
      </c>
      <c r="G35">
        <f>$D$11*$D$6*Sheet2!B35-$D$12*$D$7*Sheet2!C35</f>
        <v>2076960.2143762473</v>
      </c>
      <c r="H35">
        <f>$D$11*$D$6*Sheet2!B35-$D$12*$D$8*Sheet2!C35</f>
        <v>1651618.0216964399</v>
      </c>
      <c r="I35">
        <f>$D$11*$D$6*Sheet2!B35-$D$12*$D$9*Sheet2!C35</f>
        <v>942714.36723009474</v>
      </c>
    </row>
    <row r="36" spans="6:9" x14ac:dyDescent="0.25">
      <c r="F36" s="1">
        <f>Sheet2!A36</f>
        <v>9.9999999999999995E-7</v>
      </c>
      <c r="G36">
        <f>$D$11*$D$6*Sheet2!B36-$D$12*$D$7*Sheet2!C36</f>
        <v>2055054.1787017444</v>
      </c>
      <c r="H36">
        <f>$D$11*$D$6*Sheet2!B36-$D$12*$D$8*Sheet2!C36</f>
        <v>1596852.9325101832</v>
      </c>
      <c r="I36">
        <f>$D$11*$D$6*Sheet2!B36-$D$12*$D$9*Sheet2!C36</f>
        <v>833184.18885758077</v>
      </c>
    </row>
    <row r="37" spans="6:9" x14ac:dyDescent="0.25">
      <c r="F37" s="1">
        <f>Sheet2!A37</f>
        <v>1.0000000000000001E-5</v>
      </c>
      <c r="G37">
        <f>$D$11*$D$6*Sheet2!B37-$D$12*$D$7*Sheet2!C37</f>
        <v>2039233.1529368307</v>
      </c>
      <c r="H37">
        <f>$D$11*$D$6*Sheet2!B37-$D$12*$D$8*Sheet2!C37</f>
        <v>1557300.3680978981</v>
      </c>
      <c r="I37">
        <f>$D$11*$D$6*Sheet2!B37-$D$12*$D$9*Sheet2!C37</f>
        <v>754079.06003301102</v>
      </c>
    </row>
    <row r="38" spans="6:9" x14ac:dyDescent="0.25">
      <c r="F38" s="1">
        <f>Sheet2!A38</f>
        <v>1E-4</v>
      </c>
      <c r="G38">
        <f>$D$11*$D$6*Sheet2!B38-$D$12*$D$7*Sheet2!C38</f>
        <v>2025846.1311357601</v>
      </c>
      <c r="H38">
        <f>$D$11*$D$6*Sheet2!B38-$D$12*$D$8*Sheet2!C38</f>
        <v>1523832.8135952221</v>
      </c>
      <c r="I38">
        <f>$D$11*$D$6*Sheet2!B38-$D$12*$D$9*Sheet2!C38</f>
        <v>687143.95102765877</v>
      </c>
    </row>
    <row r="39" spans="6:9" x14ac:dyDescent="0.25">
      <c r="F39" s="1">
        <f>Sheet2!A39</f>
        <v>1E-3</v>
      </c>
      <c r="G39">
        <f>$D$11*$D$6*Sheet2!B39-$D$12*$D$7*Sheet2!C39</f>
        <v>1992987.0776240062</v>
      </c>
      <c r="H39">
        <f>$D$11*$D$6*Sheet2!B39-$D$12*$D$8*Sheet2!C39</f>
        <v>1441685.1798158376</v>
      </c>
      <c r="I39">
        <f>$D$11*$D$6*Sheet2!B39-$D$12*$D$9*Sheet2!C39</f>
        <v>522848.68346889014</v>
      </c>
    </row>
    <row r="40" spans="6:9" x14ac:dyDescent="0.25">
      <c r="F40" s="1">
        <f>Sheet2!A40</f>
        <v>0.01</v>
      </c>
      <c r="G40">
        <f>$D$11*$D$6*Sheet2!B40-$D$12*$D$7*Sheet2!C40</f>
        <v>2027576.9131975435</v>
      </c>
      <c r="H40">
        <f>$D$11*$D$6*Sheet2!B40-$D$12*$D$8*Sheet2!C40</f>
        <v>1432462.9440403795</v>
      </c>
      <c r="I40">
        <f>$D$11*$D$6*Sheet2!B40-$D$12*$D$9*Sheet2!C40</f>
        <v>440606.3287784399</v>
      </c>
    </row>
    <row r="41" spans="6:9" x14ac:dyDescent="0.25">
      <c r="F41" s="1">
        <f>Sheet2!A41</f>
        <v>0.1</v>
      </c>
      <c r="G41">
        <f>$D$11*$D$6*Sheet2!B41-$D$12*$D$7*Sheet2!C41</f>
        <v>2316141.2793473126</v>
      </c>
      <c r="H41">
        <f>$D$11*$D$6*Sheet2!B41-$D$12*$D$8*Sheet2!C41</f>
        <v>1675389.7358682817</v>
      </c>
      <c r="I41">
        <f>$D$11*$D$6*Sheet2!B41-$D$12*$D$9*Sheet2!C41</f>
        <v>607470.49673656374</v>
      </c>
    </row>
    <row r="42" spans="6:9" x14ac:dyDescent="0.25">
      <c r="F42" s="1">
        <f>Sheet2!A42</f>
        <v>1</v>
      </c>
      <c r="G42">
        <f>$D$11*$D$6*Sheet2!B42-$D$12*$D$7*Sheet2!C42</f>
        <v>2472241.8712903406</v>
      </c>
      <c r="H42">
        <f>$D$11*$D$6*Sheet2!B42-$D$12*$D$8*Sheet2!C42</f>
        <v>1778550.7415979498</v>
      </c>
      <c r="I42">
        <f>$D$11*$D$6*Sheet2!B42-$D$12*$D$9*Sheet2!C42</f>
        <v>622398.85877729859</v>
      </c>
    </row>
    <row r="43" spans="6:9" x14ac:dyDescent="0.25">
      <c r="F43" s="1">
        <f>Sheet2!A43</f>
        <v>10</v>
      </c>
      <c r="G43">
        <f>$D$11*$D$6*Sheet2!B43-$D$12*$D$7*Sheet2!C43</f>
        <v>2998959.7422514157</v>
      </c>
      <c r="H43">
        <f>$D$11*$D$6*Sheet2!B43-$D$12*$D$8*Sheet2!C43</f>
        <v>2234073.9966169139</v>
      </c>
      <c r="I43">
        <f>$D$11*$D$6*Sheet2!B43-$D$12*$D$9*Sheet2!C43</f>
        <v>959264.42055941094</v>
      </c>
    </row>
    <row r="44" spans="6:9" x14ac:dyDescent="0.25">
      <c r="F44" s="1">
        <f>Sheet2!A44</f>
        <v>100</v>
      </c>
      <c r="G44">
        <f>$D$11*$D$6*Sheet2!B44-$D$12*$D$7*Sheet2!C44</f>
        <v>3588258.4943700978</v>
      </c>
      <c r="H44">
        <f>$D$11*$D$6*Sheet2!B44-$D$12*$D$8*Sheet2!C44</f>
        <v>2750352.6298205946</v>
      </c>
      <c r="I44">
        <f>$D$11*$D$6*Sheet2!B44-$D$12*$D$9*Sheet2!C44</f>
        <v>1353842.8555714223</v>
      </c>
    </row>
    <row r="45" spans="6:9" x14ac:dyDescent="0.25">
      <c r="F45" s="1">
        <f>Sheet2!A45</f>
        <v>1000</v>
      </c>
      <c r="G45">
        <f>$D$11*$D$6*Sheet2!B45-$D$12*$D$7*Sheet2!C45</f>
        <v>3912629.698075321</v>
      </c>
      <c r="H45">
        <f>$D$11*$D$6*Sheet2!B45-$D$12*$D$8*Sheet2!C45</f>
        <v>2987099.6908278475</v>
      </c>
      <c r="I45">
        <f>$D$11*$D$6*Sheet2!B45-$D$12*$D$9*Sheet2!C45</f>
        <v>1444549.678748725</v>
      </c>
    </row>
    <row r="46" spans="6:9" x14ac:dyDescent="0.25">
      <c r="F46" s="1">
        <f>Sheet2!A46</f>
        <v>10000</v>
      </c>
      <c r="G46">
        <f>$D$11*$D$6*Sheet2!B46-$D$12*$D$7*Sheet2!C46</f>
        <v>4280109.7512274897</v>
      </c>
      <c r="H46">
        <f>$D$11*$D$6*Sheet2!B46-$D$12*$D$8*Sheet2!C46</f>
        <v>3235922.0507431477</v>
      </c>
      <c r="I46">
        <f>$D$11*$D$6*Sheet2!B46-$D$12*$D$9*Sheet2!C46</f>
        <v>1495609.2166025783</v>
      </c>
    </row>
    <row r="47" spans="6:9" x14ac:dyDescent="0.25">
      <c r="F47" s="1">
        <f>Sheet2!A47</f>
        <v>100000</v>
      </c>
      <c r="G47">
        <f>$D$11*$D$6*Sheet2!B47-$D$12*$D$7*Sheet2!C47</f>
        <v>4657325.8202349953</v>
      </c>
      <c r="H47">
        <f>$D$11*$D$6*Sheet2!B47-$D$12*$D$8*Sheet2!C47</f>
        <v>3509084.4502968066</v>
      </c>
      <c r="I47">
        <f>$D$11*$D$6*Sheet2!B47-$D$12*$D$9*Sheet2!C47</f>
        <v>1595348.8337331591</v>
      </c>
    </row>
    <row r="48" spans="6:9" x14ac:dyDescent="0.25">
      <c r="F48" s="1">
        <f>Sheet2!A48</f>
        <v>1000000</v>
      </c>
      <c r="G48">
        <f>$D$11*$D$6*Sheet2!B48-$D$12*$D$7*Sheet2!C48</f>
        <v>5334059.2732295198</v>
      </c>
      <c r="H48">
        <f>$D$11*$D$6*Sheet2!B48-$D$12*$D$8*Sheet2!C48</f>
        <v>4052556.1862714752</v>
      </c>
      <c r="I48">
        <f>$D$11*$D$6*Sheet2!B48-$D$12*$D$9*Sheet2!C48</f>
        <v>1916717.7080080677</v>
      </c>
    </row>
    <row r="49" spans="6:9" x14ac:dyDescent="0.25">
      <c r="F49" s="1">
        <f>Sheet2!A49</f>
        <v>10000000</v>
      </c>
      <c r="G49">
        <f>$D$11*$D$6*Sheet2!B49-$D$12*$D$7*Sheet2!C49</f>
        <v>5721525.1381722167</v>
      </c>
      <c r="H49">
        <f>$D$11*$D$6*Sheet2!B49-$D$12*$D$8*Sheet2!C49</f>
        <v>4255646.2509538131</v>
      </c>
      <c r="I49">
        <f>$D$11*$D$6*Sheet2!B49-$D$12*$D$9*Sheet2!C49</f>
        <v>1812514.7722564731</v>
      </c>
    </row>
    <row r="50" spans="6:9" x14ac:dyDescent="0.25">
      <c r="F50" s="1">
        <f>Sheet2!A50</f>
        <v>100000000</v>
      </c>
      <c r="G50">
        <f>$D$11*$D$6*Sheet2!B50-$D$12*$D$7*Sheet2!C50</f>
        <v>5845280.4566833973</v>
      </c>
      <c r="H50">
        <f>$D$11*$D$6*Sheet2!B50-$D$12*$D$8*Sheet2!C50</f>
        <v>4182247.2483945424</v>
      </c>
      <c r="I50">
        <f>$D$11*$D$6*Sheet2!B50-$D$12*$D$9*Sheet2!C50</f>
        <v>1410525.2345797848</v>
      </c>
    </row>
    <row r="51" spans="6:9" x14ac:dyDescent="0.25">
      <c r="F51" s="1">
        <f>Sheet2!A51</f>
        <v>1000000000</v>
      </c>
      <c r="G51">
        <f>$D$11*$D$6*Sheet2!B51-$D$12*$D$7*Sheet2!C51</f>
        <v>6358421.8640212268</v>
      </c>
      <c r="H51">
        <f>$D$11*$D$6*Sheet2!B51-$D$12*$D$8*Sheet2!C51</f>
        <v>4412435.6949367933</v>
      </c>
      <c r="I51">
        <f>$D$11*$D$6*Sheet2!B51-$D$12*$D$9*Sheet2!C51</f>
        <v>1169125.4131294033</v>
      </c>
    </row>
    <row r="52" spans="6:9" x14ac:dyDescent="0.25">
      <c r="F52" s="1">
        <f>Sheet2!A52</f>
        <v>10000000000</v>
      </c>
      <c r="G52">
        <f>$D$11*$D$6*Sheet2!B52-$D$12*$D$7*Sheet2!C52</f>
        <v>6412104.8476610966</v>
      </c>
      <c r="H52">
        <f>$D$11*$D$6*Sheet2!B52-$D$12*$D$8*Sheet2!C52</f>
        <v>4068159.0304899625</v>
      </c>
      <c r="I52">
        <f>$D$11*$D$6*Sheet2!B52-$D$12*$D$9*Sheet2!C52</f>
        <v>161582.66853807215</v>
      </c>
    </row>
    <row r="53" spans="6:9" x14ac:dyDescent="0.25">
      <c r="F53" s="1">
        <f>Sheet2!A53</f>
        <v>100000000000</v>
      </c>
      <c r="G53">
        <f>$D$11*$D$6*Sheet2!B53-$D$12*$D$7*Sheet2!C53</f>
        <v>6359908.6588742547</v>
      </c>
      <c r="H53">
        <f>$D$11*$D$6*Sheet2!B53-$D$12*$D$8*Sheet2!C53</f>
        <v>3459184.4349763365</v>
      </c>
      <c r="I53">
        <f>$D$11*$D$6*Sheet2!B53-$D$12*$D$9*Sheet2!C53</f>
        <v>-1375355.9381868597</v>
      </c>
    </row>
    <row r="54" spans="6:9" x14ac:dyDescent="0.25">
      <c r="F54" s="1">
        <f>Sheet2!A54</f>
        <v>1000000000000</v>
      </c>
      <c r="G54">
        <f>$D$11*$D$6*Sheet2!B54-$D$12*$D$7*Sheet2!C54</f>
        <v>6173139.0301745422</v>
      </c>
      <c r="H54">
        <f>$D$11*$D$6*Sheet2!B54-$D$12*$D$8*Sheet2!C54</f>
        <v>2418079.4149712548</v>
      </c>
      <c r="I54">
        <f>$D$11*$D$6*Sheet2!B54-$D$12*$D$9*Sheet2!C54</f>
        <v>-3840353.2770342249</v>
      </c>
    </row>
    <row r="55" spans="6:9" x14ac:dyDescent="0.25">
      <c r="F55" s="1">
        <f>Sheet2!A55</f>
        <v>10000000000000</v>
      </c>
      <c r="G55">
        <f>$D$11*$D$6*Sheet2!B55-$D$12*$D$7*Sheet2!C55</f>
        <v>5624919.8128456492</v>
      </c>
      <c r="H55">
        <f>$D$11*$D$6*Sheet2!B55-$D$12*$D$8*Sheet2!C55</f>
        <v>473350.42339319922</v>
      </c>
      <c r="I55">
        <f>$D$11*$D$6*Sheet2!B55-$D$12*$D$9*Sheet2!C55</f>
        <v>-8112598.5590275507</v>
      </c>
    </row>
    <row r="56" spans="6:9" x14ac:dyDescent="0.25">
      <c r="F56" s="1">
        <f>Sheet2!A56</f>
        <v>100000000000000</v>
      </c>
      <c r="G56">
        <f>$D$11*$D$6*Sheet2!B56-$D$12*$D$7*Sheet2!C56</f>
        <v>4775722.222339062</v>
      </c>
      <c r="H56">
        <f>$D$11*$D$6*Sheet2!B56-$D$12*$D$8*Sheet2!C56</f>
        <v>-2606611.7999662943</v>
      </c>
      <c r="I56">
        <f>$D$11*$D$6*Sheet2!B56-$D$12*$D$9*Sheet2!C56</f>
        <v>-14910501.837141888</v>
      </c>
    </row>
    <row r="57" spans="6:9" x14ac:dyDescent="0.25">
      <c r="F57" s="1">
        <f>Sheet2!A57</f>
        <v>1000000000000000</v>
      </c>
      <c r="G57">
        <f>$D$11*$D$6*Sheet2!B57-$D$12*$D$7*Sheet2!C57</f>
        <v>2632392.2903619884</v>
      </c>
      <c r="H57">
        <f>$D$11*$D$6*Sheet2!B57-$D$12*$D$8*Sheet2!C57</f>
        <v>-8156330.2793275807</v>
      </c>
      <c r="I57">
        <f>$D$11*$D$6*Sheet2!B57-$D$12*$D$9*Sheet2!C57</f>
        <v>-26137534.562143527</v>
      </c>
    </row>
    <row r="58" spans="6:9" x14ac:dyDescent="0.25">
      <c r="F58" s="1">
        <f>Sheet2!A58</f>
        <v>1E+16</v>
      </c>
      <c r="G58">
        <f>$D$11*$D$6*Sheet2!B58-$D$12*$D$7*Sheet2!C58</f>
        <v>-252605.62868210301</v>
      </c>
      <c r="H58">
        <f>$D$11*$D$6*Sheet2!B58-$D$12*$D$8*Sheet2!C58</f>
        <v>-15464521.90164711</v>
      </c>
      <c r="I58">
        <f>$D$11*$D$6*Sheet2!B58-$D$12*$D$9*Sheet2!C58</f>
        <v>-40817715.689922124</v>
      </c>
    </row>
    <row r="59" spans="6:9" x14ac:dyDescent="0.25">
      <c r="F59" s="1">
        <f>Sheet2!A59</f>
        <v>1E+17</v>
      </c>
      <c r="G59">
        <f>$D$11*$D$6*Sheet2!B59-$D$12*$D$7*Sheet2!C59</f>
        <v>-3495402.1304095499</v>
      </c>
      <c r="H59">
        <f>$D$11*$D$6*Sheet2!B59-$D$12*$D$8*Sheet2!C59</f>
        <v>-23667209.980675027</v>
      </c>
      <c r="I59">
        <f>$D$11*$D$6*Sheet2!B59-$D$12*$D$9*Sheet2!C59</f>
        <v>-57286889.731117487</v>
      </c>
    </row>
    <row r="60" spans="6:9" x14ac:dyDescent="0.25">
      <c r="F60" s="1">
        <f>Sheet2!A60</f>
        <v>1E+18</v>
      </c>
      <c r="G60">
        <f>$D$11*$D$6*Sheet2!B60-$D$12*$D$7*Sheet2!C60</f>
        <v>-6217321.7838768587</v>
      </c>
      <c r="H60">
        <f>$D$11*$D$6*Sheet2!B60-$D$12*$D$8*Sheet2!C60</f>
        <v>-30567705.939052604</v>
      </c>
      <c r="I60">
        <f>$D$11*$D$6*Sheet2!B60-$D$12*$D$9*Sheet2!C60</f>
        <v>-71151679.531012177</v>
      </c>
    </row>
    <row r="61" spans="6:9" x14ac:dyDescent="0.25">
      <c r="F61" s="1">
        <f>Sheet2!A61</f>
        <v>1E+19</v>
      </c>
      <c r="G61">
        <f>$D$11*$D$6*Sheet2!B61-$D$12*$D$7*Sheet2!C61</f>
        <v>-8465827.6663786378</v>
      </c>
      <c r="H61">
        <f>$D$11*$D$6*Sheet2!B61-$D$12*$D$8*Sheet2!C61</f>
        <v>-36284667.470016345</v>
      </c>
      <c r="I61">
        <f>$D$11*$D$6*Sheet2!B61-$D$12*$D$9*Sheet2!C61</f>
        <v>-82649400.476079196</v>
      </c>
    </row>
    <row r="62" spans="6:9" x14ac:dyDescent="0.25">
      <c r="F62" s="1">
        <f>Sheet2!A62</f>
        <v>1E+20</v>
      </c>
      <c r="G62">
        <f>$D$11*$D$6*Sheet2!B62-$D$12*$D$7*Sheet2!C62</f>
        <v>-9729075.7236079108</v>
      </c>
      <c r="H62">
        <f>$D$11*$D$6*Sheet2!B62-$D$12*$D$8*Sheet2!C62</f>
        <v>-39442787.613089532</v>
      </c>
      <c r="I62">
        <f>$D$11*$D$6*Sheet2!B62-$D$12*$D$9*Sheet2!C62</f>
        <v>-88965640.762225568</v>
      </c>
    </row>
    <row r="63" spans="6:9" x14ac:dyDescent="0.25">
      <c r="F63" s="1">
        <f>Sheet2!A63</f>
        <v>1E+21</v>
      </c>
      <c r="G63">
        <f>$D$11*$D$6*Sheet2!B63-$D$12*$D$7*Sheet2!C63</f>
        <v>-10725286.566717703</v>
      </c>
      <c r="H63">
        <f>$D$11*$D$6*Sheet2!B63-$D$12*$D$8*Sheet2!C63</f>
        <v>-42029011.545573309</v>
      </c>
      <c r="I63">
        <f>$D$11*$D$6*Sheet2!B63-$D$12*$D$9*Sheet2!C63</f>
        <v>-94201886.510332659</v>
      </c>
    </row>
    <row r="64" spans="6:9" x14ac:dyDescent="0.25">
      <c r="F64" s="1">
        <f>Sheet2!A64</f>
        <v>1E+22</v>
      </c>
      <c r="G64">
        <f>$D$11*$D$6*Sheet2!B64-$D$12*$D$7*Sheet2!C64</f>
        <v>-11887009.679367991</v>
      </c>
      <c r="H64">
        <f>$D$11*$D$6*Sheet2!B64-$D$12*$D$8*Sheet2!C64</f>
        <v>-45029016.151908331</v>
      </c>
      <c r="I64">
        <f>$D$11*$D$6*Sheet2!B64-$D$12*$D$9*Sheet2!C64</f>
        <v>-100265693.60614222</v>
      </c>
    </row>
    <row r="65" spans="6:9" x14ac:dyDescent="0.25">
      <c r="F65" s="1">
        <f>Sheet2!A65</f>
        <v>9.9999999999999992E+22</v>
      </c>
      <c r="G65">
        <f>$D$11*$D$6*Sheet2!B65-$D$12*$D$7*Sheet2!C65</f>
        <v>-13348629.05964973</v>
      </c>
      <c r="H65">
        <f>$D$11*$D$6*Sheet2!B65-$D$12*$D$8*Sheet2!C65</f>
        <v>-48683064.602612682</v>
      </c>
      <c r="I65">
        <f>$D$11*$D$6*Sheet2!B65-$D$12*$D$9*Sheet2!C65</f>
        <v>-107573790.50755093</v>
      </c>
    </row>
    <row r="66" spans="6:9" x14ac:dyDescent="0.25">
      <c r="F66" s="1">
        <f>Sheet2!A66</f>
        <v>9.9999999999999998E+23</v>
      </c>
      <c r="G66">
        <f>$D$11*$D$6*Sheet2!B66-$D$12*$D$7*Sheet2!C66</f>
        <v>-15012270.768929524</v>
      </c>
      <c r="H66">
        <f>$D$11*$D$6*Sheet2!B66-$D$12*$D$8*Sheet2!C66</f>
        <v>-52842168.875812173</v>
      </c>
      <c r="I66">
        <f>$D$11*$D$6*Sheet2!B66-$D$12*$D$9*Sheet2!C66</f>
        <v>-115891999.05394991</v>
      </c>
    </row>
    <row r="67" spans="6:9" x14ac:dyDescent="0.25">
      <c r="F67" s="1">
        <f>Sheet2!A67</f>
        <v>1.0000000000000001E+25</v>
      </c>
      <c r="G67">
        <f>$D$11*$D$6*Sheet2!B67-$D$12*$D$7*Sheet2!C67</f>
        <v>-16828740.947851017</v>
      </c>
      <c r="H67">
        <f>$D$11*$D$6*Sheet2!B67-$D$12*$D$8*Sheet2!C67</f>
        <v>-57479041.147825211</v>
      </c>
      <c r="I67">
        <f>$D$11*$D$6*Sheet2!B67-$D$12*$D$9*Sheet2!C67</f>
        <v>-125229541.48111553</v>
      </c>
    </row>
    <row r="68" spans="6:9" x14ac:dyDescent="0.25">
      <c r="F68" s="1">
        <f>Sheet2!A68</f>
        <v>1E+26</v>
      </c>
      <c r="G68">
        <f>$D$11*$D$6*Sheet2!B68-$D$12*$D$7*Sheet2!C68</f>
        <v>-18844988.893628851</v>
      </c>
      <c r="H68">
        <f>$D$11*$D$6*Sheet2!B68-$D$12*$D$8*Sheet2!C68</f>
        <v>-62806751.486397699</v>
      </c>
      <c r="I68">
        <f>$D$11*$D$6*Sheet2!B68-$D$12*$D$9*Sheet2!C68</f>
        <v>-136076355.80767912</v>
      </c>
    </row>
    <row r="69" spans="6:9" x14ac:dyDescent="0.25">
      <c r="F69" s="1">
        <f>Sheet2!A69</f>
        <v>1E+27</v>
      </c>
      <c r="G69">
        <f>$D$11*$D$6*Sheet2!B69-$D$12*$D$7*Sheet2!C69</f>
        <v>-21527964.483674806</v>
      </c>
      <c r="H69">
        <f>$D$11*$D$6*Sheet2!B69-$D$12*$D$8*Sheet2!C69</f>
        <v>-69609887.286221892</v>
      </c>
      <c r="I69">
        <f>$D$11*$D$6*Sheet2!B69-$D$12*$D$9*Sheet2!C69</f>
        <v>-149746425.29046705</v>
      </c>
    </row>
    <row r="70" spans="6:9" x14ac:dyDescent="0.25">
      <c r="F70" s="1">
        <f>Sheet2!A70</f>
        <v>9.9999999999999996E+27</v>
      </c>
      <c r="G70">
        <f>$D$11*$D$6*Sheet2!B70-$D$12*$D$7*Sheet2!C70</f>
        <v>-24864983.918089781</v>
      </c>
      <c r="H70">
        <f>$D$11*$D$6*Sheet2!B70-$D$12*$D$8*Sheet2!C70</f>
        <v>-77952435.872259334</v>
      </c>
      <c r="I70">
        <f>$D$11*$D$6*Sheet2!B70-$D$12*$D$9*Sheet2!C70</f>
        <v>-166431522.46254194</v>
      </c>
    </row>
    <row r="71" spans="6:9" x14ac:dyDescent="0.25">
      <c r="F71" s="1">
        <f>Sheet2!A71</f>
        <v>9.9999999999999991E+28</v>
      </c>
      <c r="G71">
        <f>$D$11*$D$6*Sheet2!B71-$D$12*$D$7*Sheet2!C71</f>
        <v>-28959681.807158835</v>
      </c>
      <c r="H71">
        <f>$D$11*$D$6*Sheet2!B71-$D$12*$D$8*Sheet2!C71</f>
        <v>-88284877.419641256</v>
      </c>
      <c r="I71">
        <f>$D$11*$D$6*Sheet2!B71-$D$12*$D$9*Sheet2!C71</f>
        <v>-187160203.4404453</v>
      </c>
    </row>
    <row r="72" spans="6:9" x14ac:dyDescent="0.25">
      <c r="F72" s="1">
        <f>Sheet2!A72</f>
        <v>1E+30</v>
      </c>
      <c r="G72">
        <f>$D$11*$D$6*Sheet2!B72-$D$12*$D$7*Sheet2!C72</f>
        <v>-34444195.95957651</v>
      </c>
      <c r="H72">
        <f>$D$11*$D$6*Sheet2!B72-$D$12*$D$8*Sheet2!C72</f>
        <v>-102091859.62539476</v>
      </c>
      <c r="I72">
        <f>$D$11*$D$6*Sheet2!B72-$D$12*$D$9*Sheet2!C72</f>
        <v>-214837965.73509184</v>
      </c>
    </row>
    <row r="73" spans="6:9" x14ac:dyDescent="0.25">
      <c r="F73" s="1">
        <f>Sheet2!A73</f>
        <v>9.9999999999999996E+30</v>
      </c>
      <c r="G73">
        <f>$D$11*$D$6*Sheet2!B73-$D$12*$D$7*Sheet2!C73</f>
        <v>-41569742.563697524</v>
      </c>
      <c r="H73">
        <f>$D$11*$D$6*Sheet2!B73-$D$12*$D$8*Sheet2!C73</f>
        <v>-119905726.13569728</v>
      </c>
      <c r="I73">
        <f>$D$11*$D$6*Sheet2!B73-$D$12*$D$9*Sheet2!C73</f>
        <v>-250465698.75569689</v>
      </c>
    </row>
    <row r="74" spans="6:9" x14ac:dyDescent="0.25">
      <c r="F74" s="1">
        <f>Sheet2!A74</f>
        <v>1.0000000000000001E+32</v>
      </c>
      <c r="G74">
        <f>$D$11*$D$6*Sheet2!B74-$D$12*$D$7*Sheet2!C74</f>
        <v>-48963219.045662291</v>
      </c>
      <c r="H74">
        <f>$D$11*$D$6*Sheet2!B74-$D$12*$D$8*Sheet2!C74</f>
        <v>-138580810.99002782</v>
      </c>
      <c r="I74">
        <f>$D$11*$D$6*Sheet2!B74-$D$12*$D$9*Sheet2!C74</f>
        <v>-287943464.23063701</v>
      </c>
    </row>
    <row r="75" spans="6:9" x14ac:dyDescent="0.25">
      <c r="F75" s="1">
        <f>Sheet2!A75</f>
        <v>9.9999999999999995E+32</v>
      </c>
      <c r="G75">
        <f>$D$11*$D$6*Sheet2!B75-$D$12*$D$7*Sheet2!C75</f>
        <v>-57360018.94080615</v>
      </c>
      <c r="H75">
        <f>$D$11*$D$6*Sheet2!B75-$D$12*$D$8*Sheet2!C75</f>
        <v>-159668507.55259675</v>
      </c>
      <c r="I75">
        <f>$D$11*$D$6*Sheet2!B75-$D$12*$D$9*Sheet2!C75</f>
        <v>-330182655.23891443</v>
      </c>
    </row>
    <row r="76" spans="6:9" x14ac:dyDescent="0.25">
      <c r="F76" s="1">
        <f>Sheet2!A76</f>
        <v>9.9999999999999995E+33</v>
      </c>
      <c r="G76">
        <f>$D$11*$D$6*Sheet2!B76-$D$12*$D$7*Sheet2!C76</f>
        <v>-64015802.779907331</v>
      </c>
      <c r="H76">
        <f>$D$11*$D$6*Sheet2!B76-$D$12*$D$8*Sheet2!C76</f>
        <v>-176307967.15034974</v>
      </c>
      <c r="I76">
        <f>$D$11*$D$6*Sheet2!B76-$D$12*$D$9*Sheet2!C76</f>
        <v>-363461574.43442035</v>
      </c>
    </row>
    <row r="77" spans="6:9" x14ac:dyDescent="0.25">
      <c r="F77" s="1">
        <f>Sheet2!A77</f>
        <v>9.9999999999999997E+34</v>
      </c>
      <c r="G77">
        <f>$D$11*$D$6*Sheet2!B77-$D$12*$D$7*Sheet2!C77</f>
        <v>-67811118.181424946</v>
      </c>
      <c r="H77">
        <f>$D$11*$D$6*Sheet2!B77-$D$12*$D$8*Sheet2!C77</f>
        <v>-185891952.47885305</v>
      </c>
      <c r="I77">
        <f>$D$11*$D$6*Sheet2!B77-$D$12*$D$9*Sheet2!C77</f>
        <v>-382693342.97456658</v>
      </c>
    </row>
    <row r="78" spans="6:9" x14ac:dyDescent="0.25">
      <c r="F78" s="1">
        <f>Sheet2!A78</f>
        <v>1E+36</v>
      </c>
      <c r="G78">
        <f>$D$11*$D$6*Sheet2!B78-$D$12*$D$7*Sheet2!C78</f>
        <v>-72682777.115036577</v>
      </c>
      <c r="H78">
        <f>$D$11*$D$6*Sheet2!B78-$D$12*$D$8*Sheet2!C78</f>
        <v>-198071099.81288213</v>
      </c>
      <c r="I78">
        <f>$D$11*$D$6*Sheet2!B78-$D$12*$D$9*Sheet2!C78</f>
        <v>-407051637.64262474</v>
      </c>
    </row>
    <row r="79" spans="6:9" x14ac:dyDescent="0.25">
      <c r="F79" s="1">
        <f>Sheet2!A79</f>
        <v>9.9999999999999995E+36</v>
      </c>
      <c r="G79">
        <f>$D$11*$D$6*Sheet2!B79-$D$12*$D$7*Sheet2!C79</f>
        <v>-79260159.047215313</v>
      </c>
      <c r="H79">
        <f>$D$11*$D$6*Sheet2!B79-$D$12*$D$8*Sheet2!C79</f>
        <v>-214610251.46803829</v>
      </c>
      <c r="I79">
        <f>$D$11*$D$6*Sheet2!B79-$D$12*$D$9*Sheet2!C79</f>
        <v>-440193738.83607662</v>
      </c>
    </row>
    <row r="80" spans="6:9" x14ac:dyDescent="0.25">
      <c r="F80" s="1">
        <f>Sheet2!A80</f>
        <v>9.9999999999999998E+37</v>
      </c>
      <c r="G80">
        <f>$D$11*$D$6*Sheet2!B80-$D$12*$D$7*Sheet2!C80</f>
        <v>-86825043.366808116</v>
      </c>
      <c r="H80">
        <f>$D$11*$D$6*Sheet2!B80-$D$12*$D$8*Sheet2!C80</f>
        <v>-233522462.26702026</v>
      </c>
      <c r="I80">
        <f>$D$11*$D$6*Sheet2!B80-$D$12*$D$9*Sheet2!C80</f>
        <v>-478018160.43404055</v>
      </c>
    </row>
    <row r="81" spans="6:9" x14ac:dyDescent="0.25">
      <c r="F81" s="1">
        <f>Sheet2!A81</f>
        <v>9.9999999999999994E+38</v>
      </c>
      <c r="G81">
        <f>$D$11*$D$6*Sheet2!B81-$D$12*$D$7*Sheet2!C81</f>
        <v>-92418384.475696266</v>
      </c>
      <c r="H81">
        <f>$D$11*$D$6*Sheet2!B81-$D$12*$D$8*Sheet2!C81</f>
        <v>-247505815.03924066</v>
      </c>
      <c r="I81">
        <f>$D$11*$D$6*Sheet2!B81-$D$12*$D$9*Sheet2!C81</f>
        <v>-505984865.97848135</v>
      </c>
    </row>
    <row r="82" spans="6:9" x14ac:dyDescent="0.25">
      <c r="F82" s="1">
        <f>Sheet2!A82</f>
        <v>1E+40</v>
      </c>
      <c r="G82">
        <f>$D$11*$D$6*Sheet2!B82-$D$12*$D$7*Sheet2!C82</f>
        <v>-92801740.099999994</v>
      </c>
      <c r="H82">
        <f>$D$11*$D$6*Sheet2!B82-$D$12*$D$8*Sheet2!C82</f>
        <v>-248464204.09999999</v>
      </c>
      <c r="I82">
        <f>$D$11*$D$6*Sheet2!B82-$D$12*$D$9*Sheet2!C82</f>
        <v>-507901644.10000002</v>
      </c>
    </row>
    <row r="83" spans="6:9" x14ac:dyDescent="0.25">
      <c r="F83" s="1"/>
    </row>
    <row r="84" spans="6:9" x14ac:dyDescent="0.25">
      <c r="F84" s="1"/>
    </row>
    <row r="85" spans="6:9" x14ac:dyDescent="0.25">
      <c r="F85" s="1"/>
    </row>
    <row r="86" spans="6:9" x14ac:dyDescent="0.25">
      <c r="F86" s="1"/>
    </row>
    <row r="87" spans="6:9" x14ac:dyDescent="0.25">
      <c r="F87" s="1"/>
    </row>
    <row r="88" spans="6:9" x14ac:dyDescent="0.25">
      <c r="F88" s="1"/>
    </row>
    <row r="89" spans="6:9" x14ac:dyDescent="0.25">
      <c r="F89" s="1"/>
    </row>
    <row r="90" spans="6:9" x14ac:dyDescent="0.25">
      <c r="F90" s="1"/>
    </row>
    <row r="91" spans="6:9" x14ac:dyDescent="0.25">
      <c r="F91" s="1"/>
    </row>
    <row r="92" spans="6:9" x14ac:dyDescent="0.25">
      <c r="F92" s="1"/>
    </row>
    <row r="93" spans="6:9" x14ac:dyDescent="0.25">
      <c r="F93" s="1"/>
    </row>
    <row r="94" spans="6:9" x14ac:dyDescent="0.25">
      <c r="F94" s="1"/>
    </row>
    <row r="95" spans="6:9" x14ac:dyDescent="0.25">
      <c r="F95" s="1"/>
    </row>
    <row r="96" spans="6:9" x14ac:dyDescent="0.25">
      <c r="F96" s="1"/>
    </row>
    <row r="97" spans="6:6" x14ac:dyDescent="0.25">
      <c r="F97" s="1"/>
    </row>
    <row r="98" spans="6:6" x14ac:dyDescent="0.25">
      <c r="F98" s="1"/>
    </row>
    <row r="99" spans="6:6" x14ac:dyDescent="0.25">
      <c r="F99" s="1"/>
    </row>
    <row r="100" spans="6:6" x14ac:dyDescent="0.25">
      <c r="F100" s="1"/>
    </row>
    <row r="101" spans="6:6" x14ac:dyDescent="0.25">
      <c r="F101" s="1"/>
    </row>
    <row r="102" spans="6:6" x14ac:dyDescent="0.25">
      <c r="F102" s="1"/>
    </row>
    <row r="103" spans="6:6" x14ac:dyDescent="0.25">
      <c r="F103" s="1"/>
    </row>
    <row r="104" spans="6:6" x14ac:dyDescent="0.25">
      <c r="F104" s="1"/>
    </row>
    <row r="105" spans="6:6" x14ac:dyDescent="0.25">
      <c r="F105" s="1"/>
    </row>
    <row r="106" spans="6:6" x14ac:dyDescent="0.25">
      <c r="F106" s="1"/>
    </row>
    <row r="107" spans="6:6" x14ac:dyDescent="0.25">
      <c r="F107" s="1"/>
    </row>
    <row r="108" spans="6:6" x14ac:dyDescent="0.25">
      <c r="F108" s="1"/>
    </row>
    <row r="109" spans="6:6" x14ac:dyDescent="0.25">
      <c r="F109" s="1"/>
    </row>
    <row r="110" spans="6:6" x14ac:dyDescent="0.25">
      <c r="F110" s="1"/>
    </row>
    <row r="111" spans="6:6" x14ac:dyDescent="0.25">
      <c r="F111" s="1"/>
    </row>
    <row r="112" spans="6:6" x14ac:dyDescent="0.25">
      <c r="F112" s="1"/>
    </row>
    <row r="113" spans="6:6" x14ac:dyDescent="0.25">
      <c r="F113" s="1"/>
    </row>
    <row r="114" spans="6:6" x14ac:dyDescent="0.25">
      <c r="F114" s="1"/>
    </row>
    <row r="115" spans="6:6" x14ac:dyDescent="0.25">
      <c r="F115" s="1"/>
    </row>
    <row r="116" spans="6:6" x14ac:dyDescent="0.25">
      <c r="F116" s="1"/>
    </row>
    <row r="117" spans="6:6" x14ac:dyDescent="0.25">
      <c r="F117" s="1"/>
    </row>
    <row r="118" spans="6:6" x14ac:dyDescent="0.25">
      <c r="F118" s="1"/>
    </row>
    <row r="119" spans="6:6" x14ac:dyDescent="0.25">
      <c r="F119" s="1"/>
    </row>
    <row r="120" spans="6:6" x14ac:dyDescent="0.25">
      <c r="F120" s="1"/>
    </row>
    <row r="121" spans="6:6" x14ac:dyDescent="0.25">
      <c r="F121" s="1"/>
    </row>
    <row r="122" spans="6:6" x14ac:dyDescent="0.25">
      <c r="F122" s="1"/>
    </row>
    <row r="123" spans="6:6" x14ac:dyDescent="0.25">
      <c r="F123" s="1"/>
    </row>
    <row r="124" spans="6:6" x14ac:dyDescent="0.25">
      <c r="F124" s="1"/>
    </row>
    <row r="125" spans="6:6" x14ac:dyDescent="0.25">
      <c r="F125" s="1"/>
    </row>
    <row r="126" spans="6:6" x14ac:dyDescent="0.25">
      <c r="F126" s="1"/>
    </row>
    <row r="127" spans="6:6" x14ac:dyDescent="0.25">
      <c r="F127" s="1"/>
    </row>
    <row r="128" spans="6:6" x14ac:dyDescent="0.25">
      <c r="F128" s="1"/>
    </row>
    <row r="129" spans="6:6" x14ac:dyDescent="0.25">
      <c r="F129" s="1"/>
    </row>
    <row r="130" spans="6:6" x14ac:dyDescent="0.25">
      <c r="F130" s="1"/>
    </row>
    <row r="131" spans="6:6" x14ac:dyDescent="0.25">
      <c r="F131" s="1"/>
    </row>
    <row r="132" spans="6:6" x14ac:dyDescent="0.25">
      <c r="F132" s="1"/>
    </row>
    <row r="133" spans="6:6" x14ac:dyDescent="0.25">
      <c r="F133" s="1"/>
    </row>
    <row r="134" spans="6:6" x14ac:dyDescent="0.25">
      <c r="F134" s="1"/>
    </row>
    <row r="135" spans="6:6" x14ac:dyDescent="0.25">
      <c r="F135" s="1"/>
    </row>
    <row r="136" spans="6:6" x14ac:dyDescent="0.25">
      <c r="F136" s="1"/>
    </row>
    <row r="137" spans="6:6" x14ac:dyDescent="0.25">
      <c r="F137" s="1"/>
    </row>
    <row r="138" spans="6:6" x14ac:dyDescent="0.25">
      <c r="F138" s="1"/>
    </row>
    <row r="139" spans="6:6" x14ac:dyDescent="0.25">
      <c r="F139" s="1"/>
    </row>
    <row r="140" spans="6:6" x14ac:dyDescent="0.25">
      <c r="F140" s="1"/>
    </row>
    <row r="141" spans="6:6" x14ac:dyDescent="0.25">
      <c r="F141" s="1"/>
    </row>
    <row r="142" spans="6:6" x14ac:dyDescent="0.25">
      <c r="F142" s="1"/>
    </row>
    <row r="143" spans="6:6" x14ac:dyDescent="0.25">
      <c r="F143" s="1"/>
    </row>
    <row r="144" spans="6:6" x14ac:dyDescent="0.25">
      <c r="F144" s="1"/>
    </row>
    <row r="145" spans="6:6" x14ac:dyDescent="0.25">
      <c r="F145" s="1"/>
    </row>
    <row r="146" spans="6:6" x14ac:dyDescent="0.25">
      <c r="F146" s="1"/>
    </row>
    <row r="147" spans="6:6" x14ac:dyDescent="0.25">
      <c r="F147" s="1"/>
    </row>
    <row r="148" spans="6:6" x14ac:dyDescent="0.25">
      <c r="F148" s="1"/>
    </row>
    <row r="149" spans="6:6" x14ac:dyDescent="0.25">
      <c r="F149" s="1"/>
    </row>
    <row r="150" spans="6:6" x14ac:dyDescent="0.25">
      <c r="F150" s="1"/>
    </row>
    <row r="151" spans="6:6" x14ac:dyDescent="0.25">
      <c r="F151" s="1"/>
    </row>
    <row r="152" spans="6:6" x14ac:dyDescent="0.25">
      <c r="F152" s="1"/>
    </row>
    <row r="153" spans="6:6" x14ac:dyDescent="0.25">
      <c r="F153" s="1"/>
    </row>
    <row r="154" spans="6:6" x14ac:dyDescent="0.25">
      <c r="F154" s="1"/>
    </row>
    <row r="155" spans="6:6" x14ac:dyDescent="0.25">
      <c r="F155" s="1"/>
    </row>
    <row r="156" spans="6:6" x14ac:dyDescent="0.25">
      <c r="F156" s="1"/>
    </row>
    <row r="157" spans="6:6" x14ac:dyDescent="0.25">
      <c r="F157" s="1"/>
    </row>
    <row r="158" spans="6:6" x14ac:dyDescent="0.25">
      <c r="F158" s="1"/>
    </row>
    <row r="159" spans="6:6" x14ac:dyDescent="0.25">
      <c r="F159" s="1"/>
    </row>
    <row r="160" spans="6:6" x14ac:dyDescent="0.25">
      <c r="F160" s="1"/>
    </row>
    <row r="161" spans="6:6" x14ac:dyDescent="0.25">
      <c r="F161" s="1"/>
    </row>
    <row r="162" spans="6:6" x14ac:dyDescent="0.25">
      <c r="F162" s="1"/>
    </row>
    <row r="163" spans="6:6" x14ac:dyDescent="0.25">
      <c r="F163" s="1"/>
    </row>
    <row r="164" spans="6:6" x14ac:dyDescent="0.25">
      <c r="F164" s="1"/>
    </row>
    <row r="165" spans="6:6" x14ac:dyDescent="0.25">
      <c r="F165" s="1"/>
    </row>
    <row r="166" spans="6:6" x14ac:dyDescent="0.25">
      <c r="F166" s="1"/>
    </row>
    <row r="167" spans="6:6" x14ac:dyDescent="0.25">
      <c r="F167" s="1"/>
    </row>
    <row r="168" spans="6:6" x14ac:dyDescent="0.25">
      <c r="F168" s="1"/>
    </row>
    <row r="169" spans="6:6" x14ac:dyDescent="0.25">
      <c r="F169" s="1"/>
    </row>
    <row r="170" spans="6:6" x14ac:dyDescent="0.25">
      <c r="F170" s="1"/>
    </row>
    <row r="171" spans="6:6" x14ac:dyDescent="0.25">
      <c r="F171" s="1"/>
    </row>
    <row r="172" spans="6:6" x14ac:dyDescent="0.25">
      <c r="F172" s="1"/>
    </row>
    <row r="173" spans="6:6" x14ac:dyDescent="0.25">
      <c r="F173" s="1"/>
    </row>
    <row r="174" spans="6:6" x14ac:dyDescent="0.25">
      <c r="F174" s="1"/>
    </row>
    <row r="175" spans="6:6" x14ac:dyDescent="0.25">
      <c r="F175" s="1"/>
    </row>
    <row r="176" spans="6:6" x14ac:dyDescent="0.25">
      <c r="F176" s="1"/>
    </row>
    <row r="177" spans="6:6" x14ac:dyDescent="0.25">
      <c r="F177" s="1"/>
    </row>
    <row r="178" spans="6:6" x14ac:dyDescent="0.25">
      <c r="F178" s="1"/>
    </row>
    <row r="179" spans="6:6" x14ac:dyDescent="0.25">
      <c r="F179" s="1"/>
    </row>
    <row r="180" spans="6:6" x14ac:dyDescent="0.25">
      <c r="F180" s="1"/>
    </row>
    <row r="181" spans="6:6" x14ac:dyDescent="0.25">
      <c r="F181" s="1"/>
    </row>
    <row r="182" spans="6:6" x14ac:dyDescent="0.25">
      <c r="F182" s="1"/>
    </row>
    <row r="183" spans="6:6" x14ac:dyDescent="0.25">
      <c r="F183" s="1"/>
    </row>
    <row r="184" spans="6:6" x14ac:dyDescent="0.25">
      <c r="F184" s="1"/>
    </row>
    <row r="185" spans="6:6" x14ac:dyDescent="0.25">
      <c r="F185" s="1"/>
    </row>
    <row r="186" spans="6:6" x14ac:dyDescent="0.25">
      <c r="F186" s="1"/>
    </row>
    <row r="187" spans="6:6" x14ac:dyDescent="0.25">
      <c r="F187" s="1"/>
    </row>
    <row r="188" spans="6:6" x14ac:dyDescent="0.25">
      <c r="F188" s="1"/>
    </row>
    <row r="189" spans="6:6" x14ac:dyDescent="0.25">
      <c r="F189" s="1"/>
    </row>
    <row r="190" spans="6:6" x14ac:dyDescent="0.25">
      <c r="F190" s="1"/>
    </row>
    <row r="191" spans="6:6" x14ac:dyDescent="0.25">
      <c r="F191" s="1"/>
    </row>
    <row r="192" spans="6:6" x14ac:dyDescent="0.25">
      <c r="F192" s="1"/>
    </row>
    <row r="193" spans="6:6" x14ac:dyDescent="0.25">
      <c r="F193" s="1"/>
    </row>
    <row r="194" spans="6:6" x14ac:dyDescent="0.25">
      <c r="F194" s="1"/>
    </row>
    <row r="195" spans="6:6" x14ac:dyDescent="0.25">
      <c r="F195" s="1"/>
    </row>
    <row r="196" spans="6:6" x14ac:dyDescent="0.25">
      <c r="F196" s="1"/>
    </row>
    <row r="197" spans="6:6" x14ac:dyDescent="0.25">
      <c r="F197" s="1"/>
    </row>
    <row r="198" spans="6:6" x14ac:dyDescent="0.25">
      <c r="F198" s="1"/>
    </row>
    <row r="199" spans="6:6" x14ac:dyDescent="0.25">
      <c r="F199" s="1"/>
    </row>
    <row r="200" spans="6:6" x14ac:dyDescent="0.25">
      <c r="F200" s="1"/>
    </row>
    <row r="201" spans="6:6" x14ac:dyDescent="0.25">
      <c r="F201" s="1"/>
    </row>
    <row r="202" spans="6:6" x14ac:dyDescent="0.25">
      <c r="F202" s="1"/>
    </row>
    <row r="203" spans="6:6" x14ac:dyDescent="0.25">
      <c r="F203" s="1"/>
    </row>
    <row r="204" spans="6:6" x14ac:dyDescent="0.25">
      <c r="F204" s="1"/>
    </row>
    <row r="205" spans="6:6" x14ac:dyDescent="0.25">
      <c r="F205" s="1"/>
    </row>
    <row r="206" spans="6:6" x14ac:dyDescent="0.25">
      <c r="F206" s="1"/>
    </row>
    <row r="207" spans="6:6" x14ac:dyDescent="0.25">
      <c r="F207" s="1"/>
    </row>
    <row r="208" spans="6:6" x14ac:dyDescent="0.25">
      <c r="F208" s="1"/>
    </row>
    <row r="209" spans="6:6" x14ac:dyDescent="0.25">
      <c r="F209" s="1"/>
    </row>
    <row r="210" spans="6:6" x14ac:dyDescent="0.25">
      <c r="F210" s="1"/>
    </row>
    <row r="211" spans="6:6" x14ac:dyDescent="0.25">
      <c r="F211" s="1"/>
    </row>
    <row r="212" spans="6:6" x14ac:dyDescent="0.25">
      <c r="F212" s="1"/>
    </row>
    <row r="213" spans="6:6" x14ac:dyDescent="0.25">
      <c r="F213" s="1"/>
    </row>
    <row r="214" spans="6:6" x14ac:dyDescent="0.25">
      <c r="F214" s="1"/>
    </row>
    <row r="215" spans="6:6" x14ac:dyDescent="0.25">
      <c r="F215" s="1"/>
    </row>
    <row r="216" spans="6:6" x14ac:dyDescent="0.25">
      <c r="F216" s="1"/>
    </row>
    <row r="217" spans="6:6" x14ac:dyDescent="0.25">
      <c r="F217" s="1"/>
    </row>
    <row r="218" spans="6:6" x14ac:dyDescent="0.25">
      <c r="F218" s="1"/>
    </row>
    <row r="219" spans="6:6" x14ac:dyDescent="0.25">
      <c r="F219" s="1"/>
    </row>
    <row r="220" spans="6:6" x14ac:dyDescent="0.25">
      <c r="F220" s="1"/>
    </row>
    <row r="221" spans="6:6" x14ac:dyDescent="0.25">
      <c r="F221" s="1"/>
    </row>
    <row r="222" spans="6:6" x14ac:dyDescent="0.25">
      <c r="F222" s="1"/>
    </row>
    <row r="223" spans="6:6" x14ac:dyDescent="0.25">
      <c r="F223" s="1"/>
    </row>
    <row r="224" spans="6:6" x14ac:dyDescent="0.25">
      <c r="F224" s="1"/>
    </row>
    <row r="225" spans="6:6" x14ac:dyDescent="0.25">
      <c r="F225" s="1"/>
    </row>
    <row r="226" spans="6:6" x14ac:dyDescent="0.25">
      <c r="F226" s="1"/>
    </row>
    <row r="227" spans="6:6" x14ac:dyDescent="0.25">
      <c r="F227" s="1"/>
    </row>
    <row r="228" spans="6:6" x14ac:dyDescent="0.25">
      <c r="F228" s="1"/>
    </row>
    <row r="229" spans="6:6" x14ac:dyDescent="0.25">
      <c r="F229" s="1"/>
    </row>
    <row r="230" spans="6:6" x14ac:dyDescent="0.25">
      <c r="F230" s="1"/>
    </row>
    <row r="231" spans="6:6" x14ac:dyDescent="0.25">
      <c r="F231" s="1"/>
    </row>
    <row r="232" spans="6:6" x14ac:dyDescent="0.25">
      <c r="F232" s="1"/>
    </row>
    <row r="233" spans="6:6" x14ac:dyDescent="0.25">
      <c r="F233" s="1"/>
    </row>
    <row r="234" spans="6:6" x14ac:dyDescent="0.25">
      <c r="F234" s="1"/>
    </row>
    <row r="235" spans="6:6" x14ac:dyDescent="0.25">
      <c r="F235" s="1"/>
    </row>
    <row r="236" spans="6:6" x14ac:dyDescent="0.25">
      <c r="F236" s="1"/>
    </row>
    <row r="237" spans="6:6" x14ac:dyDescent="0.25">
      <c r="F237" s="1"/>
    </row>
    <row r="238" spans="6:6" x14ac:dyDescent="0.25">
      <c r="F238" s="1"/>
    </row>
    <row r="239" spans="6:6" x14ac:dyDescent="0.25">
      <c r="F239" s="1"/>
    </row>
    <row r="240" spans="6:6" x14ac:dyDescent="0.25">
      <c r="F240" s="1"/>
    </row>
    <row r="241" spans="6:6" x14ac:dyDescent="0.25">
      <c r="F241" s="1"/>
    </row>
    <row r="242" spans="6:6" x14ac:dyDescent="0.25">
      <c r="F242" s="1"/>
    </row>
    <row r="243" spans="6:6" x14ac:dyDescent="0.25">
      <c r="F243" s="1"/>
    </row>
    <row r="244" spans="6:6" x14ac:dyDescent="0.25">
      <c r="F244" s="1"/>
    </row>
    <row r="245" spans="6:6" x14ac:dyDescent="0.25">
      <c r="F245" s="1"/>
    </row>
    <row r="246" spans="6:6" x14ac:dyDescent="0.25">
      <c r="F246" s="1"/>
    </row>
    <row r="247" spans="6:6" x14ac:dyDescent="0.25">
      <c r="F247" s="1"/>
    </row>
    <row r="248" spans="6:6" x14ac:dyDescent="0.25">
      <c r="F248" s="1"/>
    </row>
    <row r="249" spans="6:6" x14ac:dyDescent="0.25">
      <c r="F249" s="1"/>
    </row>
    <row r="250" spans="6:6" x14ac:dyDescent="0.25">
      <c r="F250" s="1"/>
    </row>
    <row r="251" spans="6:6" x14ac:dyDescent="0.25">
      <c r="F251" s="1"/>
    </row>
    <row r="252" spans="6:6" x14ac:dyDescent="0.25">
      <c r="F252" s="1"/>
    </row>
    <row r="253" spans="6:6" x14ac:dyDescent="0.25">
      <c r="F253" s="1"/>
    </row>
    <row r="254" spans="6:6" x14ac:dyDescent="0.25">
      <c r="F254" s="1"/>
    </row>
    <row r="255" spans="6:6" x14ac:dyDescent="0.25">
      <c r="F255" s="1"/>
    </row>
    <row r="256" spans="6:6" x14ac:dyDescent="0.25">
      <c r="F256" s="1"/>
    </row>
    <row r="257" spans="6:6" x14ac:dyDescent="0.25">
      <c r="F257" s="1"/>
    </row>
    <row r="258" spans="6:6" x14ac:dyDescent="0.25">
      <c r="F258" s="1"/>
    </row>
    <row r="259" spans="6:6" x14ac:dyDescent="0.25">
      <c r="F259" s="1"/>
    </row>
    <row r="260" spans="6:6" x14ac:dyDescent="0.25">
      <c r="F260" s="1"/>
    </row>
    <row r="261" spans="6:6" x14ac:dyDescent="0.25">
      <c r="F261" s="1"/>
    </row>
    <row r="262" spans="6:6" x14ac:dyDescent="0.25">
      <c r="F262" s="1"/>
    </row>
    <row r="263" spans="6:6" x14ac:dyDescent="0.25">
      <c r="F263" s="1"/>
    </row>
    <row r="264" spans="6:6" x14ac:dyDescent="0.25">
      <c r="F264" s="1"/>
    </row>
    <row r="265" spans="6:6" x14ac:dyDescent="0.25">
      <c r="F265" s="1"/>
    </row>
    <row r="266" spans="6:6" x14ac:dyDescent="0.25">
      <c r="F266" s="1"/>
    </row>
    <row r="267" spans="6:6" x14ac:dyDescent="0.25">
      <c r="F267" s="1"/>
    </row>
    <row r="268" spans="6:6" x14ac:dyDescent="0.25">
      <c r="F268" s="1"/>
    </row>
    <row r="269" spans="6:6" x14ac:dyDescent="0.25">
      <c r="F269" s="1"/>
    </row>
    <row r="270" spans="6:6" x14ac:dyDescent="0.25">
      <c r="F270" s="1"/>
    </row>
    <row r="271" spans="6:6" x14ac:dyDescent="0.25">
      <c r="F271" s="1"/>
    </row>
    <row r="272" spans="6:6" x14ac:dyDescent="0.25">
      <c r="F272" s="1"/>
    </row>
    <row r="273" spans="6:6" x14ac:dyDescent="0.25">
      <c r="F273" s="1"/>
    </row>
    <row r="274" spans="6:6" x14ac:dyDescent="0.25">
      <c r="F274" s="1"/>
    </row>
    <row r="275" spans="6:6" x14ac:dyDescent="0.25">
      <c r="F275" s="1"/>
    </row>
    <row r="276" spans="6:6" x14ac:dyDescent="0.25">
      <c r="F276" s="1"/>
    </row>
    <row r="277" spans="6:6" x14ac:dyDescent="0.25">
      <c r="F277" s="1"/>
    </row>
    <row r="278" spans="6:6" x14ac:dyDescent="0.25">
      <c r="F278" s="1"/>
    </row>
    <row r="279" spans="6:6" x14ac:dyDescent="0.25">
      <c r="F279" s="1"/>
    </row>
    <row r="280" spans="6:6" x14ac:dyDescent="0.25">
      <c r="F280" s="1"/>
    </row>
    <row r="281" spans="6:6" x14ac:dyDescent="0.25">
      <c r="F281" s="1"/>
    </row>
    <row r="282" spans="6:6" x14ac:dyDescent="0.25">
      <c r="F282" s="1"/>
    </row>
    <row r="283" spans="6:6" x14ac:dyDescent="0.25">
      <c r="F283" s="1"/>
    </row>
    <row r="284" spans="6:6" x14ac:dyDescent="0.25">
      <c r="F284" s="1"/>
    </row>
    <row r="285" spans="6:6" x14ac:dyDescent="0.25">
      <c r="F285" s="1"/>
    </row>
    <row r="286" spans="6:6" x14ac:dyDescent="0.25">
      <c r="F286" s="1"/>
    </row>
    <row r="287" spans="6:6" x14ac:dyDescent="0.25">
      <c r="F287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B8B6D-710E-4D8F-A975-D64D748A5FF1}">
  <dimension ref="A1:C82"/>
  <sheetViews>
    <sheetView workbookViewId="0">
      <selection activeCell="C51" sqref="A51:C51"/>
    </sheetView>
  </sheetViews>
  <sheetFormatPr defaultRowHeight="15" x14ac:dyDescent="0.25"/>
  <sheetData>
    <row r="1" spans="1:3" x14ac:dyDescent="0.25">
      <c r="B1" t="s">
        <v>5</v>
      </c>
      <c r="C1" t="s">
        <v>6</v>
      </c>
    </row>
    <row r="2" spans="1:3" x14ac:dyDescent="0.25">
      <c r="A2" s="1">
        <v>9.9999999999999993E-41</v>
      </c>
      <c r="B2">
        <v>2.9069767441860399E-2</v>
      </c>
      <c r="C2">
        <v>8.9127604930161399E-4</v>
      </c>
    </row>
    <row r="3" spans="1:3" x14ac:dyDescent="0.25">
      <c r="A3" s="1">
        <v>9.9999999999999993E-40</v>
      </c>
      <c r="B3">
        <v>2.9069767441860399E-2</v>
      </c>
      <c r="C3">
        <v>9.2645799861612501E-4</v>
      </c>
    </row>
    <row r="4" spans="1:3" x14ac:dyDescent="0.25">
      <c r="A4" s="1">
        <v>9.9999999999999996E-39</v>
      </c>
      <c r="B4">
        <v>2.9069767441860399E-2</v>
      </c>
      <c r="C4">
        <v>9.49912631492577E-4</v>
      </c>
    </row>
    <row r="5" spans="1:3" x14ac:dyDescent="0.25">
      <c r="A5" s="1">
        <v>1.0000000000000001E-37</v>
      </c>
      <c r="B5">
        <v>2.9069767441860399E-2</v>
      </c>
      <c r="C5">
        <v>9.9682189724525894E-4</v>
      </c>
    </row>
    <row r="6" spans="1:3" x14ac:dyDescent="0.25">
      <c r="A6" s="1">
        <v>9.9999999999999994E-37</v>
      </c>
      <c r="B6">
        <v>2.9069767441860399E-2</v>
      </c>
      <c r="C6">
        <v>1.00854921368342E-3</v>
      </c>
    </row>
    <row r="7" spans="1:3" x14ac:dyDescent="0.25">
      <c r="A7" s="1">
        <v>1E-35</v>
      </c>
      <c r="B7">
        <v>2.9069767441860399E-2</v>
      </c>
      <c r="C7">
        <v>1.0202765301215999E-3</v>
      </c>
    </row>
    <row r="8" spans="1:3" x14ac:dyDescent="0.25">
      <c r="A8" s="1">
        <v>9.9999999999999993E-35</v>
      </c>
      <c r="B8">
        <v>3.4883720930232502E-2</v>
      </c>
      <c r="C8">
        <v>1.04373116299794E-3</v>
      </c>
    </row>
    <row r="9" spans="1:3" x14ac:dyDescent="0.25">
      <c r="A9" s="1">
        <v>1.0000000000000001E-33</v>
      </c>
      <c r="B9">
        <v>3.4883720930232502E-2</v>
      </c>
      <c r="C9">
        <v>1.05545847943611E-3</v>
      </c>
    </row>
    <row r="10" spans="1:3" x14ac:dyDescent="0.25">
      <c r="A10" s="1">
        <v>1.0000000000000001E-32</v>
      </c>
      <c r="B10">
        <v>3.4883720930232502E-2</v>
      </c>
      <c r="C10">
        <v>1.07891311231256E-3</v>
      </c>
    </row>
    <row r="11" spans="1:3" x14ac:dyDescent="0.25">
      <c r="A11" s="1">
        <v>1.0000000000000001E-31</v>
      </c>
      <c r="B11">
        <v>4.0697674418604599E-2</v>
      </c>
      <c r="C11">
        <v>1.0906404287507299E-3</v>
      </c>
    </row>
    <row r="12" spans="1:3" x14ac:dyDescent="0.25">
      <c r="A12" s="1">
        <v>1.0000000000000001E-30</v>
      </c>
      <c r="B12">
        <v>4.0697674418604599E-2</v>
      </c>
      <c r="C12">
        <v>1.1023677451889001E-3</v>
      </c>
    </row>
    <row r="13" spans="1:3" x14ac:dyDescent="0.25">
      <c r="A13" s="1">
        <v>9.9999999999999994E-30</v>
      </c>
      <c r="B13">
        <v>4.0697674418604599E-2</v>
      </c>
      <c r="C13">
        <v>1.1375496945034099E-3</v>
      </c>
    </row>
    <row r="14" spans="1:3" x14ac:dyDescent="0.25">
      <c r="A14" s="1">
        <v>9.9999999999999997E-29</v>
      </c>
      <c r="B14">
        <v>4.0697674418604599E-2</v>
      </c>
      <c r="C14">
        <v>1.16100432737975E-3</v>
      </c>
    </row>
    <row r="15" spans="1:3" x14ac:dyDescent="0.25">
      <c r="A15" s="1">
        <v>1E-27</v>
      </c>
      <c r="B15">
        <v>4.0697674418604599E-2</v>
      </c>
      <c r="C15">
        <v>1.20791359313243E-3</v>
      </c>
    </row>
    <row r="16" spans="1:3" x14ac:dyDescent="0.25">
      <c r="A16" s="1">
        <v>1E-26</v>
      </c>
      <c r="B16">
        <v>4.6511627906976702E-2</v>
      </c>
      <c r="C16">
        <v>1.2548228588852199E-3</v>
      </c>
    </row>
    <row r="17" spans="1:3" x14ac:dyDescent="0.25">
      <c r="A17" s="1">
        <v>1E-25</v>
      </c>
      <c r="B17">
        <v>5.8139534883720902E-2</v>
      </c>
      <c r="C17">
        <v>1.29000480819974E-3</v>
      </c>
    </row>
    <row r="18" spans="1:3" x14ac:dyDescent="0.25">
      <c r="A18" s="1">
        <v>9.9999999999999992E-25</v>
      </c>
      <c r="B18">
        <v>7.5581395348837205E-2</v>
      </c>
      <c r="C18">
        <v>1.33691407395242E-3</v>
      </c>
    </row>
    <row r="19" spans="1:3" x14ac:dyDescent="0.25">
      <c r="A19" s="1">
        <v>9.9999999999999996E-24</v>
      </c>
      <c r="B19">
        <v>8.7209302325581398E-2</v>
      </c>
      <c r="C19">
        <v>1.40727797258155E-3</v>
      </c>
    </row>
    <row r="20" spans="1:3" x14ac:dyDescent="0.25">
      <c r="A20" s="1">
        <v>1E-22</v>
      </c>
      <c r="B20">
        <v>9.3023255813953404E-2</v>
      </c>
      <c r="C20">
        <v>1.44245992189606E-3</v>
      </c>
    </row>
    <row r="21" spans="1:3" x14ac:dyDescent="0.25">
      <c r="A21" s="1">
        <v>9.9999999999999991E-22</v>
      </c>
      <c r="B21">
        <v>9.3023255813953404E-2</v>
      </c>
      <c r="C21">
        <v>1.50109650408691E-3</v>
      </c>
    </row>
    <row r="22" spans="1:3" x14ac:dyDescent="0.25">
      <c r="A22" s="1">
        <v>9.9999999999999995E-21</v>
      </c>
      <c r="B22">
        <v>0.122093023255813</v>
      </c>
      <c r="C22">
        <v>1.5362784534015399E-3</v>
      </c>
    </row>
    <row r="23" spans="1:3" x14ac:dyDescent="0.25">
      <c r="A23" s="1">
        <v>9.9999999999999998E-20</v>
      </c>
      <c r="B23">
        <v>0.13372093023255799</v>
      </c>
      <c r="C23">
        <v>1.6183696684687299E-3</v>
      </c>
    </row>
    <row r="24" spans="1:3" x14ac:dyDescent="0.25">
      <c r="A24" s="1">
        <v>1.0000000000000001E-18</v>
      </c>
      <c r="B24">
        <v>0.16279069767441801</v>
      </c>
      <c r="C24">
        <v>1.67700625065969E-3</v>
      </c>
    </row>
    <row r="25" spans="1:3" x14ac:dyDescent="0.25">
      <c r="A25" s="1">
        <v>1.0000000000000001E-17</v>
      </c>
      <c r="B25">
        <v>0.186046511627906</v>
      </c>
      <c r="C25">
        <v>1.73564283285054E-3</v>
      </c>
    </row>
    <row r="26" spans="1:3" x14ac:dyDescent="0.25">
      <c r="A26" s="1">
        <v>9.9999999999999998E-17</v>
      </c>
      <c r="B26">
        <v>0.19767441860465099</v>
      </c>
      <c r="C26">
        <v>1.80600673147968E-3</v>
      </c>
    </row>
    <row r="27" spans="1:3" x14ac:dyDescent="0.25">
      <c r="A27" s="1">
        <v>1.0000000000000001E-15</v>
      </c>
      <c r="B27">
        <v>0.19767441860465099</v>
      </c>
      <c r="C27">
        <v>1.85291599723236E-3</v>
      </c>
    </row>
    <row r="28" spans="1:3" x14ac:dyDescent="0.25">
      <c r="A28" s="1">
        <v>1E-14</v>
      </c>
      <c r="B28">
        <v>0.209302325581395</v>
      </c>
      <c r="C28">
        <v>1.92327989586138E-3</v>
      </c>
    </row>
    <row r="29" spans="1:3" x14ac:dyDescent="0.25">
      <c r="A29" s="1">
        <v>1E-13</v>
      </c>
      <c r="B29">
        <v>0.21511627906976699</v>
      </c>
      <c r="C29">
        <v>1.9701891616141702E-3</v>
      </c>
    </row>
    <row r="30" spans="1:3" x14ac:dyDescent="0.25">
      <c r="A30" s="1">
        <v>9.9999999999999998E-13</v>
      </c>
      <c r="B30">
        <v>0.21511627906976699</v>
      </c>
      <c r="C30">
        <v>2.0522803766813702E-3</v>
      </c>
    </row>
    <row r="31" spans="1:3" x14ac:dyDescent="0.25">
      <c r="A31" s="1">
        <v>9.9999999999999994E-12</v>
      </c>
      <c r="B31">
        <v>0.21511627906976699</v>
      </c>
      <c r="C31">
        <v>2.13437159174867E-3</v>
      </c>
    </row>
    <row r="32" spans="1:3" x14ac:dyDescent="0.25">
      <c r="A32" s="1">
        <v>1E-10</v>
      </c>
      <c r="B32">
        <v>0.21511627906976699</v>
      </c>
      <c r="C32">
        <v>2.2281901232541401E-3</v>
      </c>
    </row>
    <row r="33" spans="1:3" x14ac:dyDescent="0.25">
      <c r="A33" s="1">
        <v>1.0000000000000001E-9</v>
      </c>
      <c r="B33">
        <v>0.21511627906976699</v>
      </c>
      <c r="C33">
        <v>2.32200865475951E-3</v>
      </c>
    </row>
    <row r="34" spans="1:3" x14ac:dyDescent="0.25">
      <c r="A34" s="1">
        <v>1E-8</v>
      </c>
      <c r="B34">
        <v>0.21511627906976699</v>
      </c>
      <c r="C34">
        <v>2.5213730342086198E-3</v>
      </c>
    </row>
    <row r="35" spans="1:3" x14ac:dyDescent="0.25">
      <c r="A35" s="1">
        <v>9.9999999999999995E-8</v>
      </c>
      <c r="B35">
        <v>0.21511627906976699</v>
      </c>
      <c r="C35">
        <v>2.7324647300958002E-3</v>
      </c>
    </row>
    <row r="36" spans="1:3" x14ac:dyDescent="0.25">
      <c r="A36" s="1">
        <v>9.9999999999999995E-7</v>
      </c>
      <c r="B36">
        <v>0.21511627906976699</v>
      </c>
      <c r="C36">
        <v>2.9435564259830899E-3</v>
      </c>
    </row>
    <row r="37" spans="1:3" x14ac:dyDescent="0.25">
      <c r="A37" s="1">
        <v>1.0000000000000001E-5</v>
      </c>
      <c r="B37">
        <v>0.21511627906976699</v>
      </c>
      <c r="C37">
        <v>3.0960115396794202E-3</v>
      </c>
    </row>
    <row r="38" spans="1:3" x14ac:dyDescent="0.25">
      <c r="A38">
        <v>1E-4</v>
      </c>
      <c r="B38">
        <v>0.21511627906976699</v>
      </c>
      <c r="C38">
        <v>3.22501202049929E-3</v>
      </c>
    </row>
    <row r="39" spans="1:3" x14ac:dyDescent="0.25">
      <c r="A39">
        <v>1E-3</v>
      </c>
      <c r="B39">
        <v>0.21511627906976699</v>
      </c>
      <c r="C39">
        <v>3.5416495643302202E-3</v>
      </c>
    </row>
    <row r="40" spans="1:3" x14ac:dyDescent="0.25">
      <c r="A40">
        <v>0.01</v>
      </c>
      <c r="B40">
        <v>0.22093023255813901</v>
      </c>
      <c r="C40">
        <v>3.8231051588465399E-3</v>
      </c>
    </row>
    <row r="41" spans="1:3" x14ac:dyDescent="0.25">
      <c r="A41">
        <v>0.1</v>
      </c>
      <c r="B41">
        <v>0.25</v>
      </c>
      <c r="C41">
        <v>4.1162880698010201E-3</v>
      </c>
    </row>
    <row r="42" spans="1:3" x14ac:dyDescent="0.25">
      <c r="A42">
        <v>1</v>
      </c>
      <c r="B42">
        <v>0.26744186046511598</v>
      </c>
      <c r="C42">
        <v>4.4563802465081804E-3</v>
      </c>
    </row>
    <row r="43" spans="1:3" x14ac:dyDescent="0.25">
      <c r="A43">
        <v>10</v>
      </c>
      <c r="B43">
        <v>0.31976744186046502</v>
      </c>
      <c r="C43">
        <v>4.9137455875971599E-3</v>
      </c>
    </row>
    <row r="44" spans="1:3" x14ac:dyDescent="0.25">
      <c r="A44">
        <v>100</v>
      </c>
      <c r="B44">
        <v>0.377906976744186</v>
      </c>
      <c r="C44">
        <v>5.3828382451244199E-3</v>
      </c>
    </row>
    <row r="45" spans="1:3" x14ac:dyDescent="0.25">
      <c r="A45">
        <v>1000</v>
      </c>
      <c r="B45">
        <v>0.41279069767441801</v>
      </c>
      <c r="C45">
        <v>5.9457494341569302E-3</v>
      </c>
    </row>
    <row r="46" spans="1:3" x14ac:dyDescent="0.25">
      <c r="A46">
        <v>10000</v>
      </c>
      <c r="B46">
        <v>0.45348837209302301</v>
      </c>
      <c r="C46">
        <v>6.7080250026386699E-3</v>
      </c>
    </row>
    <row r="47" spans="1:3" x14ac:dyDescent="0.25">
      <c r="A47">
        <v>100000</v>
      </c>
      <c r="B47">
        <v>0.49418604651162701</v>
      </c>
      <c r="C47">
        <v>7.3764820396148203E-3</v>
      </c>
    </row>
    <row r="48" spans="1:3" x14ac:dyDescent="0.25">
      <c r="A48">
        <v>1000000</v>
      </c>
      <c r="B48">
        <v>0.56395348837209303</v>
      </c>
      <c r="C48">
        <v>8.2325761396019308E-3</v>
      </c>
    </row>
    <row r="49" spans="1:3" x14ac:dyDescent="0.25">
      <c r="A49">
        <v>10000000</v>
      </c>
      <c r="B49">
        <v>0.61046511627906896</v>
      </c>
      <c r="C49">
        <v>9.4170350998581398E-3</v>
      </c>
    </row>
    <row r="50" spans="1:3" x14ac:dyDescent="0.25">
      <c r="A50">
        <v>100000000</v>
      </c>
      <c r="B50">
        <v>0.63372093023255804</v>
      </c>
      <c r="C50">
        <v>1.0683585275181399E-2</v>
      </c>
    </row>
    <row r="51" spans="1:3" x14ac:dyDescent="0.25">
      <c r="A51">
        <v>1000000000</v>
      </c>
      <c r="B51">
        <v>0.69767441860465096</v>
      </c>
      <c r="C51">
        <v>1.25013193230992E-2</v>
      </c>
    </row>
    <row r="52" spans="1:3" x14ac:dyDescent="0.25">
      <c r="A52">
        <v>10000000000</v>
      </c>
      <c r="B52">
        <v>0.72674418604651103</v>
      </c>
      <c r="C52">
        <v>1.50578743066224E-2</v>
      </c>
    </row>
    <row r="53" spans="1:3" x14ac:dyDescent="0.25">
      <c r="A53">
        <v>100000000000</v>
      </c>
      <c r="B53">
        <v>0.75581395348837199</v>
      </c>
      <c r="C53">
        <v>1.8634705820267099E-2</v>
      </c>
    </row>
    <row r="54" spans="1:3" x14ac:dyDescent="0.25">
      <c r="A54">
        <v>1000000000000</v>
      </c>
      <c r="B54">
        <v>0.79069767441860395</v>
      </c>
      <c r="C54">
        <v>2.4123089913335099E-2</v>
      </c>
    </row>
    <row r="55" spans="1:3" x14ac:dyDescent="0.25">
      <c r="A55">
        <v>10000000000000</v>
      </c>
      <c r="B55">
        <v>0.82558139534883701</v>
      </c>
      <c r="C55">
        <v>3.30944869885424E-2</v>
      </c>
    </row>
    <row r="56" spans="1:3" x14ac:dyDescent="0.25">
      <c r="A56">
        <v>100000000000000</v>
      </c>
      <c r="B56">
        <v>0.88372093023255804</v>
      </c>
      <c r="C56">
        <v>4.7425267675997702E-2</v>
      </c>
    </row>
    <row r="57" spans="1:3" x14ac:dyDescent="0.25">
      <c r="A57">
        <v>1000000000000000</v>
      </c>
      <c r="B57">
        <v>0.89534883720930203</v>
      </c>
      <c r="C57">
        <v>6.9308440149640493E-2</v>
      </c>
    </row>
    <row r="58" spans="1:3" x14ac:dyDescent="0.25">
      <c r="A58" s="1">
        <v>1E+16</v>
      </c>
      <c r="B58">
        <v>0.90116279069767402</v>
      </c>
      <c r="C58">
        <v>9.7723727879349298E-2</v>
      </c>
    </row>
    <row r="59" spans="1:3" x14ac:dyDescent="0.25">
      <c r="A59" s="1">
        <v>1E+17</v>
      </c>
      <c r="B59">
        <v>0.90697674418604601</v>
      </c>
      <c r="C59">
        <v>0.129586846641882</v>
      </c>
    </row>
    <row r="60" spans="1:3" x14ac:dyDescent="0.25">
      <c r="A60" s="1">
        <v>1E+18</v>
      </c>
      <c r="B60">
        <v>0.91279069767441801</v>
      </c>
      <c r="C60">
        <v>0.156430673968875</v>
      </c>
    </row>
    <row r="61" spans="1:3" x14ac:dyDescent="0.25">
      <c r="A61" s="1">
        <v>1E+19</v>
      </c>
      <c r="B61">
        <v>0.91860465116279</v>
      </c>
      <c r="C61">
        <v>0.17871257520141601</v>
      </c>
    </row>
    <row r="62" spans="1:3" x14ac:dyDescent="0.25">
      <c r="A62" s="1">
        <v>1E+20</v>
      </c>
      <c r="B62">
        <v>0.91860465116279</v>
      </c>
      <c r="C62">
        <v>0.19088552966424599</v>
      </c>
    </row>
    <row r="63" spans="1:3" x14ac:dyDescent="0.25">
      <c r="A63" s="1">
        <v>1E+21</v>
      </c>
      <c r="B63">
        <v>0.92441860465116199</v>
      </c>
      <c r="C63">
        <v>0.20110002228190099</v>
      </c>
    </row>
    <row r="64" spans="1:3" x14ac:dyDescent="0.25">
      <c r="A64" s="1">
        <v>1E+22</v>
      </c>
      <c r="B64">
        <v>0.93023255813953398</v>
      </c>
      <c r="C64">
        <v>0.212909429935147</v>
      </c>
    </row>
    <row r="65" spans="1:3" x14ac:dyDescent="0.25">
      <c r="A65" s="1">
        <v>9.9999999999999992E+22</v>
      </c>
      <c r="B65">
        <v>0.93023255813953398</v>
      </c>
      <c r="C65">
        <v>0.226993936977401</v>
      </c>
    </row>
    <row r="66" spans="1:3" x14ac:dyDescent="0.25">
      <c r="A66" s="1">
        <v>9.9999999999999998E+23</v>
      </c>
      <c r="B66">
        <v>0.93023255813953398</v>
      </c>
      <c r="C66">
        <v>0.24302517854839201</v>
      </c>
    </row>
    <row r="67" spans="1:3" x14ac:dyDescent="0.25">
      <c r="A67" s="1">
        <v>1.0000000000000001E+25</v>
      </c>
      <c r="B67">
        <v>0.93604651162790697</v>
      </c>
      <c r="C67">
        <v>0.26114388244538</v>
      </c>
    </row>
    <row r="68" spans="1:3" x14ac:dyDescent="0.25">
      <c r="A68" s="1">
        <v>1E+26</v>
      </c>
      <c r="B68">
        <v>0.95348837209302295</v>
      </c>
      <c r="C68">
        <v>0.282417234464237</v>
      </c>
    </row>
    <row r="69" spans="1:3" x14ac:dyDescent="0.25">
      <c r="A69" s="1">
        <v>1E+27</v>
      </c>
      <c r="B69">
        <v>0.95930232558139505</v>
      </c>
      <c r="C69">
        <v>0.30888578766520802</v>
      </c>
    </row>
    <row r="70" spans="1:3" x14ac:dyDescent="0.25">
      <c r="A70" s="1">
        <v>9.9999999999999996E+27</v>
      </c>
      <c r="B70">
        <v>0.95930232558139505</v>
      </c>
      <c r="C70">
        <v>0.34104208933869601</v>
      </c>
    </row>
    <row r="71" spans="1:3" x14ac:dyDescent="0.25">
      <c r="A71" s="1">
        <v>9.9999999999999991E+28</v>
      </c>
      <c r="B71">
        <v>0.96511627906976705</v>
      </c>
      <c r="C71">
        <v>0.38111432960795499</v>
      </c>
    </row>
    <row r="72" spans="1:3" x14ac:dyDescent="0.25">
      <c r="A72" s="1">
        <v>1E+30</v>
      </c>
      <c r="B72">
        <v>0.97093023255813904</v>
      </c>
      <c r="C72">
        <v>0.43457916524961498</v>
      </c>
    </row>
    <row r="73" spans="1:3" x14ac:dyDescent="0.25">
      <c r="A73" s="1">
        <v>9.9999999999999996E+30</v>
      </c>
      <c r="B73">
        <v>0.97093023255813904</v>
      </c>
      <c r="C73">
        <v>0.503242602995156</v>
      </c>
    </row>
    <row r="74" spans="1:3" x14ac:dyDescent="0.25">
      <c r="A74" s="1">
        <v>1.0000000000000001E+32</v>
      </c>
      <c r="B74">
        <v>0.98255813953488302</v>
      </c>
      <c r="C74">
        <v>0.57571741858310499</v>
      </c>
    </row>
    <row r="75" spans="1:3" x14ac:dyDescent="0.25">
      <c r="A75" s="1">
        <v>9.9999999999999995E+32</v>
      </c>
      <c r="B75">
        <v>0.98837209302325502</v>
      </c>
      <c r="C75">
        <v>0.65724572246132895</v>
      </c>
    </row>
    <row r="76" spans="1:3" x14ac:dyDescent="0.25">
      <c r="A76" s="1">
        <v>9.9999999999999995E+33</v>
      </c>
      <c r="B76">
        <v>0.98837209302325502</v>
      </c>
      <c r="C76">
        <v>0.72138241606173203</v>
      </c>
    </row>
    <row r="77" spans="1:3" x14ac:dyDescent="0.25">
      <c r="A77" s="1">
        <v>9.9999999999999997E+34</v>
      </c>
      <c r="B77">
        <v>0.99418604651162701</v>
      </c>
      <c r="C77">
        <v>0.75856973648719905</v>
      </c>
    </row>
    <row r="78" spans="1:3" x14ac:dyDescent="0.25">
      <c r="A78" s="1">
        <v>1E+36</v>
      </c>
      <c r="B78">
        <v>0.99418604651162701</v>
      </c>
      <c r="C78">
        <v>0.80551418418923104</v>
      </c>
    </row>
    <row r="79" spans="1:3" x14ac:dyDescent="0.25">
      <c r="A79" s="1">
        <v>9.9999999999999995E+36</v>
      </c>
      <c r="B79">
        <v>1</v>
      </c>
      <c r="C79">
        <v>0.86951014999237697</v>
      </c>
    </row>
    <row r="80" spans="1:3" x14ac:dyDescent="0.25">
      <c r="A80" s="1">
        <v>9.9999999999999998E+37</v>
      </c>
      <c r="B80">
        <v>1</v>
      </c>
      <c r="C80">
        <v>0.94240714897209998</v>
      </c>
    </row>
    <row r="81" spans="1:3" x14ac:dyDescent="0.25">
      <c r="A81" s="1">
        <v>9.9999999999999994E+38</v>
      </c>
      <c r="B81">
        <v>1</v>
      </c>
      <c r="C81">
        <v>0.996305895321973</v>
      </c>
    </row>
    <row r="82" spans="1:3" x14ac:dyDescent="0.25">
      <c r="A82" s="1">
        <v>1E+40</v>
      </c>
      <c r="B82">
        <v>1</v>
      </c>
      <c r="C8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pmeleney</dc:creator>
  <cp:lastModifiedBy>pmeleney</cp:lastModifiedBy>
  <dcterms:created xsi:type="dcterms:W3CDTF">2020-04-15T00:56:33Z</dcterms:created>
  <dcterms:modified xsi:type="dcterms:W3CDTF">2020-04-16T23:23:29Z</dcterms:modified>
</cp:coreProperties>
</file>