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TCC\PARTE_2\codes\TG_2\auxTestados\"/>
    </mc:Choice>
  </mc:AlternateContent>
  <xr:revisionPtr revIDLastSave="0" documentId="13_ncr:1_{9E9842FB-396F-4D58-A32D-CC2643381193}" xr6:coauthVersionLast="46" xr6:coauthVersionMax="46" xr10:uidLastSave="{00000000-0000-0000-0000-000000000000}"/>
  <bookViews>
    <workbookView xWindow="-135" yWindow="-135" windowWidth="29070" windowHeight="15870" xr2:uid="{8E7DE567-ED86-420D-8695-42906D716FFD}"/>
  </bookViews>
  <sheets>
    <sheet name="Planilha1" sheetId="1" r:id="rId1"/>
    <sheet name="Planilha4" sheetId="4" r:id="rId2"/>
    <sheet name="COMP_CNPJS" sheetId="3" r:id="rId3"/>
    <sheet name="TICKERS" sheetId="2" r:id="rId4"/>
  </sheets>
  <definedNames>
    <definedName name="_xlnm._FilterDatabase" localSheetId="2" hidden="1">COMP_CNPJS!$K$1:$L$445</definedName>
    <definedName name="_xlnm._FilterDatabase" localSheetId="0" hidden="1">Planilha1!$A$1:$H$439</definedName>
    <definedName name="_xlnm._FilterDatabase" localSheetId="1" hidden="1">Planilha4!$A$1:$V$452</definedName>
    <definedName name="_xlnm._FilterDatabase" localSheetId="3" hidden="1">TICKERS!$A$1:$H$550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29" i="4" l="1"/>
  <c r="H422" i="4"/>
  <c r="H389" i="4"/>
  <c r="H382" i="4"/>
  <c r="H357" i="4"/>
  <c r="H349" i="4"/>
  <c r="H348" i="4"/>
  <c r="H324" i="4"/>
  <c r="H313" i="4"/>
  <c r="H301" i="4"/>
  <c r="H293" i="4"/>
  <c r="H272" i="4"/>
  <c r="H253" i="4"/>
  <c r="H242" i="4"/>
  <c r="H221" i="4"/>
  <c r="H212" i="4"/>
  <c r="H207" i="4"/>
  <c r="H188" i="4"/>
  <c r="H173" i="4"/>
  <c r="H169" i="4"/>
  <c r="H161" i="4"/>
  <c r="H149" i="4"/>
  <c r="H86" i="4"/>
  <c r="H82" i="4"/>
  <c r="H55" i="4"/>
  <c r="H50" i="4"/>
  <c r="H6" i="4"/>
  <c r="H2" i="4"/>
  <c r="G429" i="4"/>
  <c r="G422" i="4"/>
  <c r="G389" i="4"/>
  <c r="G382" i="4"/>
  <c r="G357" i="4"/>
  <c r="G349" i="4"/>
  <c r="G348" i="4"/>
  <c r="G324" i="4"/>
  <c r="G313" i="4"/>
  <c r="G301" i="4"/>
  <c r="G293" i="4"/>
  <c r="G272" i="4"/>
  <c r="G253" i="4"/>
  <c r="G242" i="4"/>
  <c r="G221" i="4"/>
  <c r="G212" i="4"/>
  <c r="G207" i="4"/>
  <c r="G188" i="4"/>
  <c r="G173" i="4"/>
  <c r="G169" i="4"/>
  <c r="G161" i="4"/>
  <c r="G149" i="4"/>
  <c r="G86" i="4"/>
  <c r="G82" i="4"/>
  <c r="G55" i="4"/>
  <c r="G50" i="4"/>
  <c r="G6" i="4"/>
  <c r="G2" i="4"/>
  <c r="F2" i="4"/>
  <c r="F6" i="4"/>
  <c r="F50" i="4"/>
  <c r="F55" i="4"/>
  <c r="F82" i="4"/>
  <c r="F86" i="4"/>
  <c r="F149" i="4"/>
  <c r="F161" i="4"/>
  <c r="F169" i="4"/>
  <c r="F173" i="4"/>
  <c r="F188" i="4"/>
  <c r="F207" i="4"/>
  <c r="F212" i="4"/>
  <c r="F221" i="4"/>
  <c r="F242" i="4"/>
  <c r="F253" i="4"/>
  <c r="F272" i="4"/>
  <c r="F293" i="4"/>
  <c r="F301" i="4"/>
  <c r="F313" i="4"/>
  <c r="F324" i="4"/>
  <c r="F348" i="4"/>
  <c r="F349" i="4"/>
  <c r="F357" i="4"/>
  <c r="F382" i="4"/>
  <c r="F389" i="4"/>
  <c r="F422" i="4"/>
  <c r="F429" i="4"/>
  <c r="D414" i="1"/>
  <c r="D394" i="1"/>
  <c r="D365" i="1"/>
  <c r="D269" i="1"/>
  <c r="D36" i="1"/>
  <c r="D113" i="1"/>
  <c r="D48" i="1"/>
  <c r="D43" i="1"/>
  <c r="F342" i="4"/>
  <c r="F315" i="4"/>
  <c r="F275" i="4"/>
  <c r="F224" i="4"/>
  <c r="F223" i="4"/>
  <c r="F222" i="4"/>
  <c r="F203" i="4"/>
  <c r="F197" i="4"/>
  <c r="F178" i="4"/>
  <c r="F175" i="4"/>
  <c r="F165" i="4"/>
  <c r="F139" i="4"/>
  <c r="F135" i="4"/>
  <c r="F90" i="4"/>
  <c r="F7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348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57" i="4"/>
  <c r="B388" i="4"/>
  <c r="B387" i="4"/>
  <c r="B386" i="4"/>
  <c r="B385" i="4"/>
  <c r="B384" i="4"/>
  <c r="B383" i="4"/>
  <c r="B42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86" i="4"/>
  <c r="B356" i="4"/>
  <c r="B355" i="4"/>
  <c r="B354" i="4"/>
  <c r="B353" i="4"/>
  <c r="B352" i="4"/>
  <c r="B351" i="4"/>
  <c r="B350" i="4"/>
  <c r="B349" i="4"/>
  <c r="B313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272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12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21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55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9" i="4"/>
  <c r="B220" i="4"/>
  <c r="B219" i="4"/>
  <c r="B218" i="4"/>
  <c r="B217" i="4"/>
  <c r="B216" i="4"/>
  <c r="B215" i="4"/>
  <c r="B214" i="4"/>
  <c r="B213" i="4"/>
  <c r="B253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293" i="4"/>
  <c r="B85" i="4"/>
  <c r="B84" i="4"/>
  <c r="B83" i="4"/>
  <c r="B389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6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382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82" i="4"/>
  <c r="B5" i="4"/>
  <c r="B4" i="4"/>
  <c r="B3" i="4"/>
  <c r="B2" i="4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D376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3" i="1"/>
  <c r="H421" i="1"/>
  <c r="H420" i="1"/>
  <c r="H419" i="1"/>
  <c r="H418" i="1"/>
  <c r="H416" i="1"/>
  <c r="H415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3" i="1"/>
  <c r="H392" i="1"/>
  <c r="H391" i="1"/>
  <c r="H390" i="1"/>
  <c r="H389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1" i="1"/>
  <c r="H369" i="1"/>
  <c r="H368" i="1"/>
  <c r="H367" i="1"/>
  <c r="H366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1" i="1"/>
  <c r="H180" i="1"/>
  <c r="H179" i="1"/>
  <c r="H178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7" i="1"/>
  <c r="H136" i="1"/>
  <c r="H135" i="1"/>
  <c r="H132" i="1"/>
  <c r="H131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1" i="1"/>
  <c r="H110" i="1"/>
  <c r="H109" i="1"/>
  <c r="H108" i="1"/>
  <c r="H107" i="1"/>
  <c r="H106" i="1"/>
  <c r="H105" i="1"/>
  <c r="H104" i="1"/>
  <c r="H103" i="1"/>
  <c r="H102" i="1"/>
  <c r="H101" i="1"/>
  <c r="H98" i="1"/>
  <c r="H96" i="1"/>
  <c r="H94" i="1"/>
  <c r="H92" i="1"/>
  <c r="H91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7" i="1"/>
  <c r="H16" i="1"/>
  <c r="H15" i="1"/>
  <c r="H14" i="1"/>
  <c r="H13" i="1"/>
  <c r="H12" i="1"/>
  <c r="H10" i="1"/>
  <c r="H9" i="1"/>
  <c r="H8" i="1"/>
  <c r="H6" i="1"/>
  <c r="H5" i="1"/>
  <c r="H4" i="1"/>
  <c r="H3" i="1"/>
  <c r="H2" i="1"/>
  <c r="D25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3" i="1"/>
  <c r="F421" i="1"/>
  <c r="F420" i="1"/>
  <c r="F419" i="1"/>
  <c r="F418" i="1"/>
  <c r="F416" i="1"/>
  <c r="F415" i="1"/>
  <c r="F414" i="1"/>
  <c r="F413" i="1"/>
  <c r="F412" i="1"/>
  <c r="F411" i="1"/>
  <c r="F410" i="1"/>
  <c r="F409" i="1"/>
  <c r="F408" i="1"/>
  <c r="F407" i="1"/>
  <c r="F405" i="1"/>
  <c r="F404" i="1"/>
  <c r="F403" i="1"/>
  <c r="F402" i="1"/>
  <c r="F401" i="1"/>
  <c r="F400" i="1"/>
  <c r="F399" i="1"/>
  <c r="F398" i="1"/>
  <c r="F397" i="1"/>
  <c r="F396" i="1"/>
  <c r="F394" i="1"/>
  <c r="F393" i="1"/>
  <c r="F392" i="1"/>
  <c r="F391" i="1"/>
  <c r="F390" i="1"/>
  <c r="F389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1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1" i="1"/>
  <c r="F190" i="1"/>
  <c r="F189" i="1"/>
  <c r="F188" i="1"/>
  <c r="F187" i="1"/>
  <c r="F186" i="1"/>
  <c r="F185" i="1"/>
  <c r="F184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7" i="1"/>
  <c r="F135" i="1"/>
  <c r="F132" i="1"/>
  <c r="F131" i="1"/>
  <c r="F129" i="1"/>
  <c r="F128" i="1"/>
  <c r="F126" i="1"/>
  <c r="F125" i="1"/>
  <c r="F124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98" i="1"/>
  <c r="F96" i="1"/>
  <c r="F94" i="1"/>
  <c r="F92" i="1"/>
  <c r="F91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0" i="1"/>
  <c r="F39" i="1"/>
  <c r="F38" i="1"/>
  <c r="F37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0" i="1"/>
  <c r="F9" i="1"/>
  <c r="F8" i="1"/>
  <c r="F7" i="1"/>
  <c r="F6" i="1"/>
  <c r="F5" i="1"/>
  <c r="F3" i="1"/>
  <c r="F2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7" i="1"/>
  <c r="D375" i="1"/>
  <c r="D374" i="1"/>
  <c r="D373" i="1"/>
  <c r="D372" i="1"/>
  <c r="D371" i="1"/>
  <c r="D370" i="1"/>
  <c r="D369" i="1"/>
  <c r="D368" i="1"/>
  <c r="D367" i="1"/>
  <c r="D366" i="1"/>
  <c r="D364" i="1"/>
  <c r="D363" i="1"/>
  <c r="D362" i="1"/>
  <c r="D361" i="1"/>
  <c r="D360" i="1"/>
  <c r="D359" i="1"/>
  <c r="D358" i="1"/>
  <c r="D357" i="1"/>
  <c r="D356" i="1"/>
  <c r="D355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8" i="1"/>
  <c r="D287" i="1"/>
  <c r="D286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7" i="1"/>
  <c r="D86" i="1"/>
  <c r="D85" i="1"/>
  <c r="D84" i="1"/>
  <c r="D83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7" i="1"/>
  <c r="D46" i="1"/>
  <c r="D45" i="1"/>
  <c r="D44" i="1"/>
  <c r="D42" i="1"/>
  <c r="D41" i="1"/>
  <c r="D40" i="1"/>
  <c r="D39" i="1"/>
  <c r="D38" i="1"/>
  <c r="D37" i="1"/>
  <c r="D35" i="1"/>
  <c r="D34" i="1"/>
  <c r="D33" i="1"/>
  <c r="D32" i="1"/>
  <c r="D31" i="1"/>
  <c r="D30" i="1"/>
  <c r="D29" i="1"/>
  <c r="D28" i="1"/>
  <c r="D27" i="1"/>
  <c r="D26" i="1"/>
  <c r="D24" i="1"/>
  <c r="D23" i="1"/>
  <c r="D22" i="1"/>
  <c r="D21" i="1"/>
  <c r="D20" i="1"/>
  <c r="D19" i="1"/>
  <c r="D18" i="1"/>
  <c r="D17" i="1"/>
  <c r="D16" i="1"/>
  <c r="D15" i="1"/>
  <c r="D14" i="1"/>
  <c r="D12" i="1"/>
  <c r="D11" i="1"/>
  <c r="D10" i="1"/>
  <c r="D8" i="1"/>
  <c r="D7" i="1"/>
  <c r="D5" i="1"/>
  <c r="D3" i="1"/>
  <c r="D2" i="1"/>
</calcChain>
</file>

<file path=xl/sharedStrings.xml><?xml version="1.0" encoding="utf-8"?>
<sst xmlns="http://schemas.openxmlformats.org/spreadsheetml/2006/main" count="7724" uniqueCount="2565">
  <si>
    <t>CNPJ</t>
  </si>
  <si>
    <t>DENOM_SOCIAL</t>
  </si>
  <si>
    <t>3R PETROLEUM OLÉO E GÁS S.A.</t>
  </si>
  <si>
    <t>RRRP3</t>
  </si>
  <si>
    <t>524 PARTICIPAÇOES SA</t>
  </si>
  <si>
    <t>QVQP3B</t>
  </si>
  <si>
    <t>ADVANCED DIGITAL HEALTH MEDICINA PREVENTIVA S.A.</t>
  </si>
  <si>
    <t>ADHM1</t>
  </si>
  <si>
    <t>ADHM3</t>
  </si>
  <si>
    <t>AERIS IND. E COM. DE EQUIP. PARA GER. DE ENG. S.A.</t>
  </si>
  <si>
    <t>AERI3</t>
  </si>
  <si>
    <t>AES Brasil Energia S/A</t>
  </si>
  <si>
    <t>AES TIETÊ ENERGIA S.A</t>
  </si>
  <si>
    <t>TIET11</t>
  </si>
  <si>
    <t>TIET3</t>
  </si>
  <si>
    <t>TIET4</t>
  </si>
  <si>
    <t>AFLUENTE TRANSMISSÃO DE ENERGIA ELETRICA S/A</t>
  </si>
  <si>
    <t>AFLT3</t>
  </si>
  <si>
    <t>AGROGALAXY PARTICIPAÇÕES S.A</t>
  </si>
  <si>
    <t>ALEF SA</t>
  </si>
  <si>
    <t>ALEF3B</t>
  </si>
  <si>
    <t>ALFA HOLDINGS SA</t>
  </si>
  <si>
    <t>RPAD3</t>
  </si>
  <si>
    <t>RPAD5</t>
  </si>
  <si>
    <t>RPAD6</t>
  </si>
  <si>
    <t>ALIANSCE SONAE SHOPPING CENTERS S.A.</t>
  </si>
  <si>
    <t>ALSO3</t>
  </si>
  <si>
    <t>ALLIED TECNOLOGIA S.A.</t>
  </si>
  <si>
    <t>ALLPARK EMPREENDIMENTOS, PARTICIPAÇÕES E SERVIÇOS S.A.</t>
  </si>
  <si>
    <t>ALPK3</t>
  </si>
  <si>
    <t>ALPARGATAS SA</t>
  </si>
  <si>
    <t>ALPA3</t>
  </si>
  <si>
    <t>ALPA4</t>
  </si>
  <si>
    <t>ALPER CONSULTORIA E CORRETORA DE SEGUROS S.A.</t>
  </si>
  <si>
    <t>APER3</t>
  </si>
  <si>
    <t>ALPHAVILLE S.A.</t>
  </si>
  <si>
    <t>AVLL3</t>
  </si>
  <si>
    <t>ALUPAR INVESTIMENTO S/A</t>
  </si>
  <si>
    <t>ALUP11</t>
  </si>
  <si>
    <t>ALUP3</t>
  </si>
  <si>
    <t>ALUP4</t>
  </si>
  <si>
    <t>AMBEV S.A.</t>
  </si>
  <si>
    <t>ABEV3</t>
  </si>
  <si>
    <t>AMBIPAR PARTICIPAÇÕES E EMPREENDIMENTOS S.A.</t>
  </si>
  <si>
    <t>AMBP3</t>
  </si>
  <si>
    <t>AMPLA ENERGIA E SERVIÇOS S.A.</t>
  </si>
  <si>
    <t>CBEE3</t>
  </si>
  <si>
    <t>ANIMA HOLDING S/A</t>
  </si>
  <si>
    <t>ANIM3</t>
  </si>
  <si>
    <t>AREZZO INDÚSTRIA E COMERCIO S/A</t>
  </si>
  <si>
    <t>ARZZ3</t>
  </si>
  <si>
    <t>ATACADÃO S.A.</t>
  </si>
  <si>
    <t>CRFB3</t>
  </si>
  <si>
    <t>ATMA  PARTICIPAÇÕES  S.A.</t>
  </si>
  <si>
    <t>ATOM EMPREENDIMENTOS E PARTICIPAÇÕES S.A.</t>
  </si>
  <si>
    <t>ATOM3</t>
  </si>
  <si>
    <t>AZEVEDO &amp; TRAVASSOS SA</t>
  </si>
  <si>
    <t>AZEV3</t>
  </si>
  <si>
    <t>AZUL S.A.</t>
  </si>
  <si>
    <t>AZUL4</t>
  </si>
  <si>
    <t>B2W - COMPANHIA DIGITAL</t>
  </si>
  <si>
    <t>BTOW3</t>
  </si>
  <si>
    <t>B3 S.A. - BRASIL, BOLSA, BALCÃO</t>
  </si>
  <si>
    <t>B3SA3</t>
  </si>
  <si>
    <t>BAHEMA EDUCACAO S.A.</t>
  </si>
  <si>
    <t>BAHI3</t>
  </si>
  <si>
    <t>BANCO ABC BRASIL S/A</t>
  </si>
  <si>
    <t>ABCB4</t>
  </si>
  <si>
    <t>BANCO ALFA DE INVESTIMENTO S.A.</t>
  </si>
  <si>
    <t>BRIV3</t>
  </si>
  <si>
    <t>BRIV4</t>
  </si>
  <si>
    <t>BANCO BMG S/A</t>
  </si>
  <si>
    <t>BMGB4</t>
  </si>
  <si>
    <t>BANCO BRADESCO S.A.</t>
  </si>
  <si>
    <t>BBDC3</t>
  </si>
  <si>
    <t>BBDC4</t>
  </si>
  <si>
    <t>BANCO BTG PACTUAL S/A</t>
  </si>
  <si>
    <t>BPAC11</t>
  </si>
  <si>
    <t>BPAC3</t>
  </si>
  <si>
    <t>BPAC5</t>
  </si>
  <si>
    <t>BANCO DA AMAZÔNIA S.A.</t>
  </si>
  <si>
    <t>BAZA3</t>
  </si>
  <si>
    <t>BANCO DO BRASIL S.A.</t>
  </si>
  <si>
    <t>BBAS3</t>
  </si>
  <si>
    <t>BANCO DO ESTADO DE SERGIPE SA</t>
  </si>
  <si>
    <t>BGIP3</t>
  </si>
  <si>
    <t>BGIP4</t>
  </si>
  <si>
    <t>BANCO DO ESTADO DO PARÁ S/A.</t>
  </si>
  <si>
    <t>BPAR3</t>
  </si>
  <si>
    <t>BANCO DO ESTADO DO RIO GRANDE DO SUL SA</t>
  </si>
  <si>
    <t>BRSR3</t>
  </si>
  <si>
    <t>BRSR5</t>
  </si>
  <si>
    <t>BRSR6</t>
  </si>
  <si>
    <t>BANCO DO NORDESTE DO BRASIL SA</t>
  </si>
  <si>
    <t>BNBR3</t>
  </si>
  <si>
    <t>BANCO INTER S.A.</t>
  </si>
  <si>
    <t>BIDI11</t>
  </si>
  <si>
    <t>BIDI3</t>
  </si>
  <si>
    <t>BIDI4</t>
  </si>
  <si>
    <t>BANCO MERCANTIL BRASIL SA</t>
  </si>
  <si>
    <t>BMEB3</t>
  </si>
  <si>
    <t>BMEB4</t>
  </si>
  <si>
    <t>BANCO MERCANTIL DE INVESTIMENTOS S.A.</t>
  </si>
  <si>
    <t>BMIN3</t>
  </si>
  <si>
    <t>BMIN4</t>
  </si>
  <si>
    <t>BANCO PAN SA</t>
  </si>
  <si>
    <t>BPAN4</t>
  </si>
  <si>
    <t>BANCO PINE S/A</t>
  </si>
  <si>
    <t>PINE3</t>
  </si>
  <si>
    <t>PINE4</t>
  </si>
  <si>
    <t>BANCO SANTANDER (BRASIL) S.A.</t>
  </si>
  <si>
    <t>SANB11</t>
  </si>
  <si>
    <t>SANB3</t>
  </si>
  <si>
    <t>SANB4</t>
  </si>
  <si>
    <t>BANESTES SA BANCO DO ESTADO DO ESPIRITO SANTO</t>
  </si>
  <si>
    <t>BEES3</t>
  </si>
  <si>
    <t>BEES4</t>
  </si>
  <si>
    <t>BANRISUL ARMAZENS GERAIS SA</t>
  </si>
  <si>
    <t>BANRISUL CARTÕES S.A.</t>
  </si>
  <si>
    <t>BARDELLA S.A. INDS MECANICAS - EM RECUPERAÇÃO JUDICIAL</t>
  </si>
  <si>
    <t>BDLL3</t>
  </si>
  <si>
    <t>BDLL4</t>
  </si>
  <si>
    <t>BATTISTELLA ADM E PARTICIPAÇÕES S A</t>
  </si>
  <si>
    <t>BTTL3</t>
  </si>
  <si>
    <t>BAUMER SA</t>
  </si>
  <si>
    <t>BALM3</t>
  </si>
  <si>
    <t>BALM4</t>
  </si>
  <si>
    <t>BB SEGURIDADE PARTICIPAÇÕES S.A.</t>
  </si>
  <si>
    <t>BBSE3</t>
  </si>
  <si>
    <t>BBM LOGÍSTICA S.A.</t>
  </si>
  <si>
    <t>BBML3</t>
  </si>
  <si>
    <t>BEMOBI MOBILE TECH S.A.</t>
  </si>
  <si>
    <t>BMOB3</t>
  </si>
  <si>
    <t>BETAPART PARTICIPAÇÕES SA</t>
  </si>
  <si>
    <t>BETP3B</t>
  </si>
  <si>
    <t>BICICLETAS MONARK SA</t>
  </si>
  <si>
    <t>BMKS3</t>
  </si>
  <si>
    <t>BIOMM SA</t>
  </si>
  <si>
    <t>BIOM3</t>
  </si>
  <si>
    <t>BIOSEV S.A.</t>
  </si>
  <si>
    <t>BSEV3</t>
  </si>
  <si>
    <t>BK BRASIL OPERAÇÃO E ASSESSORIA A RESTAURANTES S.A.</t>
  </si>
  <si>
    <t>BKBR3</t>
  </si>
  <si>
    <t>BLAU FARMACÊUTICA S.A.</t>
  </si>
  <si>
    <t>BOA SAFRA SEMENTES S.A</t>
  </si>
  <si>
    <t>BOA VISTA SERVIÇOS S.A.</t>
  </si>
  <si>
    <t>BOAS3</t>
  </si>
  <si>
    <t>BOMBRIL SA</t>
  </si>
  <si>
    <t>BOBR3</t>
  </si>
  <si>
    <t>BOBR4</t>
  </si>
  <si>
    <t>BR MALLS PARTICIPAÇOES S.A.</t>
  </si>
  <si>
    <t>BRML3</t>
  </si>
  <si>
    <t>BR PROPERTIES S.A.</t>
  </si>
  <si>
    <t>BRPR3</t>
  </si>
  <si>
    <t>BRADESPAR S/A</t>
  </si>
  <si>
    <t>BRAP3</t>
  </si>
  <si>
    <t>BRAP4</t>
  </si>
  <si>
    <t>BRASIL BROKERS PARTICIPAÇÕES SA</t>
  </si>
  <si>
    <t>BBRK3</t>
  </si>
  <si>
    <t>BRASILAGRO CIA BRAS DE PROP AGRICOLAS</t>
  </si>
  <si>
    <t>AGRO3</t>
  </si>
  <si>
    <t>BRASILIANA PARTICIPAÇÕES S.A.</t>
  </si>
  <si>
    <t>BRASKEM S.A.</t>
  </si>
  <si>
    <t>BRKM3</t>
  </si>
  <si>
    <t>BRKM5</t>
  </si>
  <si>
    <t>BRKM6</t>
  </si>
  <si>
    <t>BRB-BANCO DE BRASILIA SA</t>
  </si>
  <si>
    <t>BSLI3</t>
  </si>
  <si>
    <t>BSLI4</t>
  </si>
  <si>
    <t>BRF S.A.</t>
  </si>
  <si>
    <t>BRFS3</t>
  </si>
  <si>
    <t>BRQ SOLUÇÕES EM INFORMÁTICA S.A.</t>
  </si>
  <si>
    <t>BRQB3</t>
  </si>
  <si>
    <t>BTGI QUARTZO PARTICIPAÇÕES S.A.</t>
  </si>
  <si>
    <t>BTGI SAFIRA PARTICIPAÇÕES S.A.</t>
  </si>
  <si>
    <t>C&amp;A MODAS S.A.</t>
  </si>
  <si>
    <t>CEAB3</t>
  </si>
  <si>
    <t>CABINDA PARTICIPAÇÕES SA</t>
  </si>
  <si>
    <t>CABI3B</t>
  </si>
  <si>
    <t>CACONDE PARTICIPAÇÕES SA</t>
  </si>
  <si>
    <t>CACO3B</t>
  </si>
  <si>
    <t>CAIANDA PARTICIPAÇÕES SA</t>
  </si>
  <si>
    <t>CAIA3B</t>
  </si>
  <si>
    <t>CAIXA SEGURIDADE PARTICIPAÇÕES S.A.</t>
  </si>
  <si>
    <t>CAMBUCI SA</t>
  </si>
  <si>
    <t>CAMB3</t>
  </si>
  <si>
    <t>CAMIL ALIMENTOS S/A</t>
  </si>
  <si>
    <t>CAML3</t>
  </si>
  <si>
    <t>CBO HOLDING S.A.</t>
  </si>
  <si>
    <t>CCR S.A.</t>
  </si>
  <si>
    <t>CCRO3</t>
  </si>
  <si>
    <t>CCX CARVÃO DA COLOMBIA S.A. - EM LIQUIDAÇÃO</t>
  </si>
  <si>
    <t>CCXC3</t>
  </si>
  <si>
    <t>CEMEPE INVESTIMENTOS SA</t>
  </si>
  <si>
    <t>MAPT3</t>
  </si>
  <si>
    <t>MAPT4</t>
  </si>
  <si>
    <t>CENTRAIS ELETRICAS BRASILEIRAS SA</t>
  </si>
  <si>
    <t>ELET3</t>
  </si>
  <si>
    <t>ELET5</t>
  </si>
  <si>
    <t>ELET6</t>
  </si>
  <si>
    <t>CENTRAIS ELETRICAS DE SANTA CATARINA S.A</t>
  </si>
  <si>
    <t>CLSC3</t>
  </si>
  <si>
    <t>CLSC4</t>
  </si>
  <si>
    <t>CENTRO DE IMAGEM DIAGNÓSTICOS S.A.</t>
  </si>
  <si>
    <t>AALR3</t>
  </si>
  <si>
    <t>CESP - COMPANHIA ENERGÉTICA DE SÃO PAULO</t>
  </si>
  <si>
    <t>CESP3</t>
  </si>
  <si>
    <t>CESP5</t>
  </si>
  <si>
    <t>CESP6</t>
  </si>
  <si>
    <t>CIA CAT. DE ÁGUAS E SANEAMENTO - CASAN</t>
  </si>
  <si>
    <t>CASN3</t>
  </si>
  <si>
    <t>CASN4</t>
  </si>
  <si>
    <t>CIA DE ELETRICIDADE DO ESTADO DA BAHIA - COELBA</t>
  </si>
  <si>
    <t>CEEB3</t>
  </si>
  <si>
    <t>CEEB5</t>
  </si>
  <si>
    <t>CEEB6</t>
  </si>
  <si>
    <t>CIA DE PARTICIPAÇÕES ALIANÇA DA BAHIA</t>
  </si>
  <si>
    <t>PEAB3</t>
  </si>
  <si>
    <t>PEAB4</t>
  </si>
  <si>
    <t>CIA ENERG CEARA - COELCE</t>
  </si>
  <si>
    <t>COCE3</t>
  </si>
  <si>
    <t>COCE5</t>
  </si>
  <si>
    <t>COCE6</t>
  </si>
  <si>
    <t>CIA ENERG MINAS GERAIS - CEMIG</t>
  </si>
  <si>
    <t>CMIG3</t>
  </si>
  <si>
    <t>CMIG4</t>
  </si>
  <si>
    <t>CIA ENERGÉTICA DE PERNAMBUCO - CELPE</t>
  </si>
  <si>
    <t>CEPE3</t>
  </si>
  <si>
    <t>CEPE5</t>
  </si>
  <si>
    <t>CEPE6</t>
  </si>
  <si>
    <t>CIA ENERGÉTICA DO RIO GRANDE DO NORTE</t>
  </si>
  <si>
    <t>CSRN3</t>
  </si>
  <si>
    <t>CSRN5</t>
  </si>
  <si>
    <t>CSRN6</t>
  </si>
  <si>
    <t>CIA ESTADUAL DE ÁGUAS E ESGOTOS - CEDAE</t>
  </si>
  <si>
    <t>CIA ESTADUAL DE DISTRIBUIÇÃO DE ENERGIA ELETRICA</t>
  </si>
  <si>
    <t>CEED3</t>
  </si>
  <si>
    <t>CEED4</t>
  </si>
  <si>
    <t>CIA ESTADUAL DE GERACAO E TRANSMISSAO DE ENERGIA ELETRICA</t>
  </si>
  <si>
    <t>EEEL3</t>
  </si>
  <si>
    <t>EEEL4</t>
  </si>
  <si>
    <t>CIA FERRO LIGAS BAHIA FERBASA</t>
  </si>
  <si>
    <t>FESA3</t>
  </si>
  <si>
    <t>FESA4</t>
  </si>
  <si>
    <t>CIA HERING</t>
  </si>
  <si>
    <t>HGTX3</t>
  </si>
  <si>
    <t>CIA HIDRO ELÉTRICA DO SÃO FRANCISCO</t>
  </si>
  <si>
    <t>CIA INDUSTRIAL SCHLOSSER S.A.</t>
  </si>
  <si>
    <t>CIA SANEAMENTO BÁSICO ESTADO SÃO PAULO</t>
  </si>
  <si>
    <t>SBSP3</t>
  </si>
  <si>
    <t>CIA SEGUROS ALIANCA BAHIA</t>
  </si>
  <si>
    <t>CSAB3</t>
  </si>
  <si>
    <t>CSAB4</t>
  </si>
  <si>
    <t>CIA SIDERURGICA NACIONAL</t>
  </si>
  <si>
    <t>CSNA3</t>
  </si>
  <si>
    <t>CIA TECIDOS NORTE DE MINAS - COTEMINAS</t>
  </si>
  <si>
    <t>CTNM3</t>
  </si>
  <si>
    <t>CTNM4</t>
  </si>
  <si>
    <t>CIA TECIDOS SANTANENSE</t>
  </si>
  <si>
    <t>CTSA3</t>
  </si>
  <si>
    <t>CTSA4</t>
  </si>
  <si>
    <t>CTSA8</t>
  </si>
  <si>
    <t>CIA. DE SANEAMENTO DO PARANÁ - SANEPAR</t>
  </si>
  <si>
    <t>SAPR11</t>
  </si>
  <si>
    <t>SAPR3</t>
  </si>
  <si>
    <t>SAPR4</t>
  </si>
  <si>
    <t>CIA. DISTRIB. DE GÁS DO RIO DE JANEIRO</t>
  </si>
  <si>
    <t>CEGR3</t>
  </si>
  <si>
    <t>CIELO S.A.</t>
  </si>
  <si>
    <t>CIEL3</t>
  </si>
  <si>
    <t>CIMS SA</t>
  </si>
  <si>
    <t>CMSA3</t>
  </si>
  <si>
    <t>CMSA4</t>
  </si>
  <si>
    <t>CINESYSTEM S.A.</t>
  </si>
  <si>
    <t>CNSY3</t>
  </si>
  <si>
    <t>CLARO TELECOM PARTICIPAÇÕES S.A.</t>
  </si>
  <si>
    <t>CM HOSPITALAR S.A</t>
  </si>
  <si>
    <t>COBRASMA SA</t>
  </si>
  <si>
    <t>COGNA EDUCAÇÃO S.A.</t>
  </si>
  <si>
    <t>COGN3</t>
  </si>
  <si>
    <t>COMPANHIA  MELHORAMENTOS DE SÃO PAULO</t>
  </si>
  <si>
    <t>MSPA3</t>
  </si>
  <si>
    <t>MSPA4</t>
  </si>
  <si>
    <t>COMPANHIA BRASILEIRA DE DISTRIBUIÇÃO</t>
  </si>
  <si>
    <t>PCAR3</t>
  </si>
  <si>
    <t>PCAR4</t>
  </si>
  <si>
    <t>COMPANHIA CELG DE PARTICIPAÇÕES</t>
  </si>
  <si>
    <t>GPAR3</t>
  </si>
  <si>
    <t>COMPANHIA DE ÁGUA E ESGOTO DO CEARÁ</t>
  </si>
  <si>
    <t>COMPANHIA DE FIACAO E TECIDOS CEDRO E CACHOEIRA</t>
  </si>
  <si>
    <t>CEDO3</t>
  </si>
  <si>
    <t>CEDO4</t>
  </si>
  <si>
    <t>COMPANHIA DE GÁS DE SÃO PAULO - COMGÁS</t>
  </si>
  <si>
    <t>CGAS3</t>
  </si>
  <si>
    <t>CGAS5</t>
  </si>
  <si>
    <t>COMPANHIA DE LOCAÇÃO DAS AMERICAS</t>
  </si>
  <si>
    <t>LCAM3</t>
  </si>
  <si>
    <t>COMPANHIA DE SANEAMENTO DE MINAS GERAIS</t>
  </si>
  <si>
    <t>CSMG3</t>
  </si>
  <si>
    <t>COMPANHIA ENERGÉTICA DE BRASÍLIA - CEB</t>
  </si>
  <si>
    <t>CEBR3</t>
  </si>
  <si>
    <t>CEBR5</t>
  </si>
  <si>
    <t>CEBR6</t>
  </si>
  <si>
    <t>COMPANHIA INDUSTRIAL CATAGUASES</t>
  </si>
  <si>
    <t>CATA3</t>
  </si>
  <si>
    <t>CATA4</t>
  </si>
  <si>
    <t>COMPANHIA ITAUNENSE ENERGIA E PARTICIPAÇÕES</t>
  </si>
  <si>
    <t>COMPANHIA PARANAENSE DE ENERGIA</t>
  </si>
  <si>
    <t>CPLE3</t>
  </si>
  <si>
    <t>CPLE5</t>
  </si>
  <si>
    <t>CPLE6</t>
  </si>
  <si>
    <t>COMPANHIIA HABITASUL DE PARTICIPAÇÕES</t>
  </si>
  <si>
    <t>HBTS3</t>
  </si>
  <si>
    <t>HBTS5</t>
  </si>
  <si>
    <t>HBTS6</t>
  </si>
  <si>
    <t>COMPASS GÁS E ENERGIA S.A.</t>
  </si>
  <si>
    <t>CONCESSIONARIA RIO-TERESOPOLIS SA</t>
  </si>
  <si>
    <t>CRTE3B</t>
  </si>
  <si>
    <t>CRTE5B</t>
  </si>
  <si>
    <t>CONSERVAS ODERICH SA</t>
  </si>
  <si>
    <t>ODER3</t>
  </si>
  <si>
    <t>ODER4</t>
  </si>
  <si>
    <t>CONSORCIO ALFA DE ADMINISTRAÇÃO SA</t>
  </si>
  <si>
    <t>BRGE11</t>
  </si>
  <si>
    <t>BRGE12</t>
  </si>
  <si>
    <t>BRGE3</t>
  </si>
  <si>
    <t>CONST ADOLPHO LINDENBERG SA</t>
  </si>
  <si>
    <t>CALI3</t>
  </si>
  <si>
    <t>CALI4</t>
  </si>
  <si>
    <t>CONSTRUTORA TENDA S/A</t>
  </si>
  <si>
    <t>TEND3</t>
  </si>
  <si>
    <t>CORREA RIBEIRO SA COM IND</t>
  </si>
  <si>
    <t>CORR3</t>
  </si>
  <si>
    <t>CORR4</t>
  </si>
  <si>
    <t>COSAN LOGÍSTICA S.A.</t>
  </si>
  <si>
    <t>RLOG3</t>
  </si>
  <si>
    <t>COSAN S.A.</t>
  </si>
  <si>
    <t>CSAN3</t>
  </si>
  <si>
    <t>CPFL ENERGIA SA</t>
  </si>
  <si>
    <t>CPFE3</t>
  </si>
  <si>
    <t>CR2 EMPREENDIMENTOS IMOBILIÁRIOS S/A</t>
  </si>
  <si>
    <t>CRDE3</t>
  </si>
  <si>
    <t>CRUZEIRO DO SUL EDUCACIONAL S.A.</t>
  </si>
  <si>
    <t>CSED3</t>
  </si>
  <si>
    <t>CSN MINERAÇÃO S.A.</t>
  </si>
  <si>
    <t>CSU CARDSYSTEM S/A</t>
  </si>
  <si>
    <t>CARD3</t>
  </si>
  <si>
    <t>CTC - CENTRO DE TECNOLOGIA CANAVIEIRA S.A.</t>
  </si>
  <si>
    <t>CTCA3</t>
  </si>
  <si>
    <t>CTEEP-CIA TRANSM ENERGIA ELÉTR. PAULISTA</t>
  </si>
  <si>
    <t>TRPL3</t>
  </si>
  <si>
    <t>TRPL4</t>
  </si>
  <si>
    <t>CURY CONSTRUTORA E INCORPORADORA S.A.</t>
  </si>
  <si>
    <t>CURY3</t>
  </si>
  <si>
    <t>CVC BRASIL OPERADORA E AGÊNCIA DE VIAGENS SA</t>
  </si>
  <si>
    <t>CVCB3</t>
  </si>
  <si>
    <t>CYRELA BRAZIL REALTY SA EMPRS E PARTS</t>
  </si>
  <si>
    <t>CYRE3</t>
  </si>
  <si>
    <t>CYRELA COMMERCIAL PROPERTIES SA EMP  PART</t>
  </si>
  <si>
    <t>CCPR3</t>
  </si>
  <si>
    <t>D1000 VAREJO FARMA PARTICIPAÇÕES S.A.</t>
  </si>
  <si>
    <t>DMVF3</t>
  </si>
  <si>
    <t>DIAGNOSTICOS DA AMERICA SA</t>
  </si>
  <si>
    <t>DASA3</t>
  </si>
  <si>
    <t>DIMED SA DISTRIBUIDORA DE MEDICAMENTOS</t>
  </si>
  <si>
    <t>PNVL3</t>
  </si>
  <si>
    <t>PNVL4</t>
  </si>
  <si>
    <t>DIRECIONAL ENGENHARIA SA</t>
  </si>
  <si>
    <t>DIRR3</t>
  </si>
  <si>
    <t>DOHLER S.A.</t>
  </si>
  <si>
    <t>DOHL3</t>
  </si>
  <si>
    <t>DOHL4</t>
  </si>
  <si>
    <t>DOMMO ENERGIA S.A.</t>
  </si>
  <si>
    <t>DMMO3</t>
  </si>
  <si>
    <t>DTCOM - DIRECT TO COMPANY S.A.</t>
  </si>
  <si>
    <t>DTCY3</t>
  </si>
  <si>
    <t>DTCY4</t>
  </si>
  <si>
    <t>DURATEX S.A.</t>
  </si>
  <si>
    <t>DTEX3</t>
  </si>
  <si>
    <t>ECORODOVIAS INFRAESTRUTURA E LOGÍSTICA S.A.</t>
  </si>
  <si>
    <t>ECOR3</t>
  </si>
  <si>
    <t>EDP ENERGIAS DO BRASIL S/A</t>
  </si>
  <si>
    <t>ENBR3</t>
  </si>
  <si>
    <t>ELECTRO AÇO ALTONA S/A</t>
  </si>
  <si>
    <t>EALT3</t>
  </si>
  <si>
    <t>EALT4</t>
  </si>
  <si>
    <t>ELEKTRO REDES S.A.</t>
  </si>
  <si>
    <t>EKTR3</t>
  </si>
  <si>
    <t>EKTR4</t>
  </si>
  <si>
    <t>ELETROBRÁS PARTICIPAÇÕES S.A. - ELETROPAR</t>
  </si>
  <si>
    <t>LIPR3</t>
  </si>
  <si>
    <t>ELETROMIDIA S.A.</t>
  </si>
  <si>
    <t>ELMD3</t>
  </si>
  <si>
    <t>ELFA MEDICAMENTOS S.A.</t>
  </si>
  <si>
    <t>EMAE-EMP.METROPOLITANA ÁGUAS ENERGIA S.A</t>
  </si>
  <si>
    <t>EMAE3</t>
  </si>
  <si>
    <t>EMAE4</t>
  </si>
  <si>
    <t>EMBRAER S.A.</t>
  </si>
  <si>
    <t>EMBR3</t>
  </si>
  <si>
    <t>EMP.NAC. DE COMÉRCIO, RÉDITO E PART. S.A. - ENCORPAR</t>
  </si>
  <si>
    <t>ECPR3</t>
  </si>
  <si>
    <t>ECPR4</t>
  </si>
  <si>
    <t>EMPREENDIMENTOS PAGUE MENOS SA</t>
  </si>
  <si>
    <t>PGMN3</t>
  </si>
  <si>
    <t>ENAUTA PARTICIPAÇÕES S.A.</t>
  </si>
  <si>
    <t>ENAT3</t>
  </si>
  <si>
    <t>ENCALSO PARTICIPAÇÕES EM CONCESSÕES S.A.</t>
  </si>
  <si>
    <t>ENERGISA MATO GROSSO - DISTRIBUIDORA DE ENERGIA S.A.</t>
  </si>
  <si>
    <t>ENMT3</t>
  </si>
  <si>
    <t>ENMT4</t>
  </si>
  <si>
    <t>ENERGISA SA</t>
  </si>
  <si>
    <t>ENGI11</t>
  </si>
  <si>
    <t>ENGI3</t>
  </si>
  <si>
    <t>ENEVA S.A.</t>
  </si>
  <si>
    <t>ENEV3</t>
  </si>
  <si>
    <t>ENGIE BRASIL ENERGIA S.A.</t>
  </si>
  <si>
    <t>EGIE3</t>
  </si>
  <si>
    <t>ENJOEI.COM.BR ATIVIDADES DE INTERNET S.A.</t>
  </si>
  <si>
    <t>ENJU3</t>
  </si>
  <si>
    <t>EQUATORIAL ENERGIA S/A</t>
  </si>
  <si>
    <t>EQTL3</t>
  </si>
  <si>
    <t>EQUATORIAL MARANHÃO DISTRIBUIDORA DE ENERGIA S.A.</t>
  </si>
  <si>
    <t>EQMA3B</t>
  </si>
  <si>
    <t>EQMA5B</t>
  </si>
  <si>
    <t>EQMA6B</t>
  </si>
  <si>
    <t>EQUATORIAL PARÁ DISTRIBUIDORA DE ENERGIA S.A.</t>
  </si>
  <si>
    <t>EQPA3</t>
  </si>
  <si>
    <t>EQPA5</t>
  </si>
  <si>
    <t>EQPA6</t>
  </si>
  <si>
    <t>ETERNIT S.A.- EM RECUPERAÇÃO JUDICIAL</t>
  </si>
  <si>
    <t>ETER3</t>
  </si>
  <si>
    <t>EUCATEX SA IND E COMERCIO</t>
  </si>
  <si>
    <t>EUCA3</t>
  </si>
  <si>
    <t>EUCA4</t>
  </si>
  <si>
    <t>EVEN CONSTRUTORA E INCORPORADORA S/A</t>
  </si>
  <si>
    <t>EVEN3</t>
  </si>
  <si>
    <t>EXCELSIOR ALIMENTOS SA.</t>
  </si>
  <si>
    <t>BAUH3</t>
  </si>
  <si>
    <t>BAUH4</t>
  </si>
  <si>
    <t>EZ INC INCORPORAÇÕES COMERCIAIS S.A.</t>
  </si>
  <si>
    <t>EZ TEC EMPREEND. E PARTICIPAÇÕES S/A</t>
  </si>
  <si>
    <t>EZTC3</t>
  </si>
  <si>
    <t>FARMÁCIA E DROGARIA NISSEI S.A.</t>
  </si>
  <si>
    <t>FENICIAPAR S/A</t>
  </si>
  <si>
    <t>FERROVIA CENTRO ATLANTICA SA</t>
  </si>
  <si>
    <t>VSPT3</t>
  </si>
  <si>
    <t>VSPT4</t>
  </si>
  <si>
    <t>FERTILIZANTES HERINGER S.A. - EM RECUPERAÇÃO JUDICIAL</t>
  </si>
  <si>
    <t>FHER3</t>
  </si>
  <si>
    <t>FINANCEIRA ALFA S.A.- C.F.I</t>
  </si>
  <si>
    <t>CRIV3</t>
  </si>
  <si>
    <t>CRIV4</t>
  </si>
  <si>
    <t>FINANSINOS S/A-CRÉDITO, FINAN. E INVEST.</t>
  </si>
  <si>
    <t>FNCN3</t>
  </si>
  <si>
    <t>FLEURY SA</t>
  </si>
  <si>
    <t>FLRY3</t>
  </si>
  <si>
    <t>FLEX GESTÃO DE RELACIONAMENTO S.A.</t>
  </si>
  <si>
    <t>FLEX3</t>
  </si>
  <si>
    <t>FOCUS ENERGIA HOLDING PARTICIPAÇÕES S.A.</t>
  </si>
  <si>
    <t>POWE3</t>
  </si>
  <si>
    <t>FORPART S.A. - EM LIQUIDAÇÃO</t>
  </si>
  <si>
    <t>FRAS-LE SA</t>
  </si>
  <si>
    <t>FRAS3</t>
  </si>
  <si>
    <t>FUTURETEL S.A. - EM LIQUIDAÇÃO</t>
  </si>
  <si>
    <t>GAFISA SA</t>
  </si>
  <si>
    <t>GFSA3</t>
  </si>
  <si>
    <t>GAMA PARTICIPAÇÕES S.A.</t>
  </si>
  <si>
    <t>OPGM3B</t>
  </si>
  <si>
    <t>GENERAL SHOPPING E OUTLETS DO BRASIL S.A.</t>
  </si>
  <si>
    <t>GSHP3</t>
  </si>
  <si>
    <t>GERDAU S.A.</t>
  </si>
  <si>
    <t>GGBR3</t>
  </si>
  <si>
    <t>GGBR4</t>
  </si>
  <si>
    <t>GOL LINHAS AEREAS INTELIGENTES SA</t>
  </si>
  <si>
    <t>GOLL4</t>
  </si>
  <si>
    <t>GPC PARTICIPACOES SA</t>
  </si>
  <si>
    <t>GPCP3</t>
  </si>
  <si>
    <t>GPCP4</t>
  </si>
  <si>
    <t>GPS PARTICIPAÇÕES E EMPREENDIMENTOS S/A</t>
  </si>
  <si>
    <t>GRANBIO INVESTIMENTOS S.A.</t>
  </si>
  <si>
    <t>GRAZZIOTIN SA</t>
  </si>
  <si>
    <t>CGRA3</t>
  </si>
  <si>
    <t>CGRA4</t>
  </si>
  <si>
    <t>GRENDENE SA</t>
  </si>
  <si>
    <t>GRND3</t>
  </si>
  <si>
    <t>GRUPO DE MODA SOMA S.A.</t>
  </si>
  <si>
    <t>SOMA3</t>
  </si>
  <si>
    <t>GRUPO MATEUS S.A.</t>
  </si>
  <si>
    <t>GMAT3</t>
  </si>
  <si>
    <t>GRUPO SBF S.A.</t>
  </si>
  <si>
    <t>CNTO3</t>
  </si>
  <si>
    <t>GUARARAPES CONFECÇÕES SA</t>
  </si>
  <si>
    <t>GUAR3</t>
  </si>
  <si>
    <t>HAGA S.A. INDÚSTRIA E COMÉRCIO</t>
  </si>
  <si>
    <t>HAGA3</t>
  </si>
  <si>
    <t>HAGA4</t>
  </si>
  <si>
    <t>HAPVIDA PARTICIPAÇÕES E INVESTIMENTOS S.A.</t>
  </si>
  <si>
    <t>HAPV3</t>
  </si>
  <si>
    <t>HBR REALTY EMPREENDIMENTOS IMOBILIÁRIOS S.A.</t>
  </si>
  <si>
    <t>HBRE3</t>
  </si>
  <si>
    <t>HELBOR EMPREENDIMENTOS S/A</t>
  </si>
  <si>
    <t>HBOR3</t>
  </si>
  <si>
    <t>HERCULES S/A - FABRICA DE TALHERES</t>
  </si>
  <si>
    <t>HETA3</t>
  </si>
  <si>
    <t>HETA4</t>
  </si>
  <si>
    <t>HIDROVIAS DO BRASIL S.A.</t>
  </si>
  <si>
    <t>HBSA3</t>
  </si>
  <si>
    <t>HLASA PARTICIPAÇÕES S.A.</t>
  </si>
  <si>
    <t>HMOBI PARTICIPAÇÕES S.A</t>
  </si>
  <si>
    <t>HOSPITAL MATER DEI S.A.</t>
  </si>
  <si>
    <t>HOTEIS OTHON SA</t>
  </si>
  <si>
    <t>HOOT3</t>
  </si>
  <si>
    <t>HOOT4</t>
  </si>
  <si>
    <t>HOUSI S.A.</t>
  </si>
  <si>
    <t>HYPERA S/A</t>
  </si>
  <si>
    <t>HYPE3</t>
  </si>
  <si>
    <t>IGB ELETRÔNICA S.A. - EM RECUPERAÇÃO JUDICIAL</t>
  </si>
  <si>
    <t>IGBR3</t>
  </si>
  <si>
    <t>IGUA SANEAMENTO S.A.</t>
  </si>
  <si>
    <t>IGSN3</t>
  </si>
  <si>
    <t>IGUATEMI EMPRESA DE SHOPPING CENTERS S/A</t>
  </si>
  <si>
    <t>IGTA3</t>
  </si>
  <si>
    <t>INBRANDS SA</t>
  </si>
  <si>
    <t>INDS J B DUARTE SA</t>
  </si>
  <si>
    <t>JBDU3</t>
  </si>
  <si>
    <t>JBDU4</t>
  </si>
  <si>
    <t>INDÚSTRIAS ROMI S.A.</t>
  </si>
  <si>
    <t>ROMI3</t>
  </si>
  <si>
    <t>INEPAR SA IND E CONSTRUÇÕES - EM RECUPERAÇÃO JUDICIAL</t>
  </si>
  <si>
    <t>INEP3</t>
  </si>
  <si>
    <t>INEP4</t>
  </si>
  <si>
    <t>INSTITUTO HERMES PARDINI S/A</t>
  </si>
  <si>
    <t>PARD3</t>
  </si>
  <si>
    <t>INTELBRAS S.A.</t>
  </si>
  <si>
    <t>INTER CONSTRUTORA E INCORPORADORA S.A</t>
  </si>
  <si>
    <t>INNT3</t>
  </si>
  <si>
    <t>INTERNATIONAL MEAL COMPANY ALIMENTAÇÃO S.A.</t>
  </si>
  <si>
    <t>MEAL3</t>
  </si>
  <si>
    <t>INVEST.E PART.EM INFRA-ESTR.S/A-INVEPAR</t>
  </si>
  <si>
    <t>IVPR3B</t>
  </si>
  <si>
    <t>IVPR4B</t>
  </si>
  <si>
    <t>INVESTCO S/A</t>
  </si>
  <si>
    <t>INVESTIMENTOS BEMGE S.A.</t>
  </si>
  <si>
    <t>FIGE3</t>
  </si>
  <si>
    <t>FIGE4</t>
  </si>
  <si>
    <t>IOCHPE-MAXION SA</t>
  </si>
  <si>
    <t>MYPK3</t>
  </si>
  <si>
    <t>IRANI PAPEL E EMBALAGEM S.A.</t>
  </si>
  <si>
    <t>RANI3</t>
  </si>
  <si>
    <t>RANI4</t>
  </si>
  <si>
    <t>IRB - BRASIL RESSEGUROS S.A.</t>
  </si>
  <si>
    <t>IRBR3</t>
  </si>
  <si>
    <t>ITAÚ UNIBANCO HOLDING S.A.</t>
  </si>
  <si>
    <t>ITUB3</t>
  </si>
  <si>
    <t>ITUB4</t>
  </si>
  <si>
    <t>ITAUSA S.A.</t>
  </si>
  <si>
    <t>ITSA3</t>
  </si>
  <si>
    <t>ITSA4</t>
  </si>
  <si>
    <t>JALLES MACHADO S.A.</t>
  </si>
  <si>
    <t>JALL3</t>
  </si>
  <si>
    <t>JBS SA</t>
  </si>
  <si>
    <t>JBSS3</t>
  </si>
  <si>
    <t>JEREISSATI PARTICIPAÇÕES S/A</t>
  </si>
  <si>
    <t>JPSA3</t>
  </si>
  <si>
    <t>JHSF MALLS S.A.</t>
  </si>
  <si>
    <t>JHSF PARTICIPAÇÕES SA</t>
  </si>
  <si>
    <t>JHSF3</t>
  </si>
  <si>
    <t>JOSAPAR- JOAQUIM OLIVEIRA S/A PARTICIP</t>
  </si>
  <si>
    <t>JOPA3</t>
  </si>
  <si>
    <t>JOPA4</t>
  </si>
  <si>
    <t>JSL S.A.</t>
  </si>
  <si>
    <t>JSLG3</t>
  </si>
  <si>
    <t>KALUNGA S.A.</t>
  </si>
  <si>
    <t>KARSTEN SA</t>
  </si>
  <si>
    <t>CTKA3</t>
  </si>
  <si>
    <t>CTKA4</t>
  </si>
  <si>
    <t>KEPLER WEBER SA</t>
  </si>
  <si>
    <t>KEPL3</t>
  </si>
  <si>
    <t>KLABIN S.A.</t>
  </si>
  <si>
    <t>KLBN11</t>
  </si>
  <si>
    <t>KLBN3</t>
  </si>
  <si>
    <t>KLBN4</t>
  </si>
  <si>
    <t>LAVVI EMPREENDIMENTOS IMOBILIÁRIOS S.A</t>
  </si>
  <si>
    <t>LAVV3</t>
  </si>
  <si>
    <t>LG INFORMÁTICA S.A.</t>
  </si>
  <si>
    <t>LIFEMED INDUSTRIAL DE EQUIP. E ART. MEDICOS E HOSP. S.A.</t>
  </si>
  <si>
    <t>LMED3</t>
  </si>
  <si>
    <t>LIGHT SA</t>
  </si>
  <si>
    <t>LIGT3</t>
  </si>
  <si>
    <t>LINX S.A.</t>
  </si>
  <si>
    <t>LINX3</t>
  </si>
  <si>
    <t>LITEL PARTICIPACOES SA</t>
  </si>
  <si>
    <t>LTEL3B</t>
  </si>
  <si>
    <t>LITELA PARTICIPAÇÕES S.A.</t>
  </si>
  <si>
    <t>LTLA3B</t>
  </si>
  <si>
    <t>LOCALIZA RENT A CAR SA</t>
  </si>
  <si>
    <t>RENT3</t>
  </si>
  <si>
    <t>LOCAWEB SERVIÇOS DE INTERNET S.A.</t>
  </si>
  <si>
    <t>LWSA3</t>
  </si>
  <si>
    <t>LOG COMMERCIAL PROPERTIES E PARTICIPAÇÕES S.A.</t>
  </si>
  <si>
    <t>LOGG3</t>
  </si>
  <si>
    <t>LOG-IN LOGISTICA INTERMODAL SA</t>
  </si>
  <si>
    <t>LOGN3</t>
  </si>
  <si>
    <t>LOJAS AMERICANAS SA</t>
  </si>
  <si>
    <t>LAME3</t>
  </si>
  <si>
    <t>LAME4</t>
  </si>
  <si>
    <t>LOJAS LE BISCUIT S.A.</t>
  </si>
  <si>
    <t>LOJAS QUERO-QUERO S.A.</t>
  </si>
  <si>
    <t>LJQQ3</t>
  </si>
  <si>
    <t>LOJAS RENNER SA</t>
  </si>
  <si>
    <t>LREN3</t>
  </si>
  <si>
    <t>LPS BRASIL CONSULTORIA DE IMOVEIS S/A</t>
  </si>
  <si>
    <t>LPSB3</t>
  </si>
  <si>
    <t>LUPATECH S/A - EM RECUPERAÇÃO JUDICIAL</t>
  </si>
  <si>
    <t>LUPA3</t>
  </si>
  <si>
    <t>M DIAS BRANCO SA IND E COM DE ALIMENTOS</t>
  </si>
  <si>
    <t>MDIA3</t>
  </si>
  <si>
    <t>MAESTRO LOCADORA DE VEÍCULOS S.A.</t>
  </si>
  <si>
    <t>MSRO3</t>
  </si>
  <si>
    <t>MAGAZINE LUIZA SA</t>
  </si>
  <si>
    <t>MGLU3</t>
  </si>
  <si>
    <t>MAHLE METAL LEVE S.A.</t>
  </si>
  <si>
    <t>LEVE3</t>
  </si>
  <si>
    <t>MANGELS INDUSTRIAL S.A.</t>
  </si>
  <si>
    <t>MGEL3</t>
  </si>
  <si>
    <t>MGEL4</t>
  </si>
  <si>
    <t>MANUFATURA DE  BRINQUEDOS ESTRELA SA</t>
  </si>
  <si>
    <t>ESTR3</t>
  </si>
  <si>
    <t>ESTR4</t>
  </si>
  <si>
    <t>MARCOPOLO SA</t>
  </si>
  <si>
    <t>POMO3</t>
  </si>
  <si>
    <t>POMO4</t>
  </si>
  <si>
    <t>MARFRIG GLOBAL FOODS SA</t>
  </si>
  <si>
    <t>MRFG3</t>
  </si>
  <si>
    <t>MARINA DE IRACEMA PARK SA</t>
  </si>
  <si>
    <t>MARISA LOJAS SA</t>
  </si>
  <si>
    <t>AMAR3</t>
  </si>
  <si>
    <t>MASSA FALIDA DA BRASIL PHARMA SA</t>
  </si>
  <si>
    <t>BPHA3</t>
  </si>
  <si>
    <t>MASSA FALIDA DA SA IND E COMERCIO CHAPECO</t>
  </si>
  <si>
    <t>MELIUZ S.A.</t>
  </si>
  <si>
    <t>CASH3</t>
  </si>
  <si>
    <t>MELNICK DESENVOLVIMENTO IMOBILIÁRIO S.A.</t>
  </si>
  <si>
    <t>MELK3</t>
  </si>
  <si>
    <t>MENDES JUNIOR ENGENHARIA SA</t>
  </si>
  <si>
    <t>MEND3</t>
  </si>
  <si>
    <t>MEND5</t>
  </si>
  <si>
    <t>MERCANTIL DO BR FINC SA CFI</t>
  </si>
  <si>
    <t>MERC3</t>
  </si>
  <si>
    <t>MERC4</t>
  </si>
  <si>
    <t>METALFRIO SOLUTIONS S/A</t>
  </si>
  <si>
    <t>FRIO3</t>
  </si>
  <si>
    <t>METALGRAFICA IGUACU SA</t>
  </si>
  <si>
    <t>MTIG3</t>
  </si>
  <si>
    <t>MTIG4</t>
  </si>
  <si>
    <t>METALURGICA GERDAU SA</t>
  </si>
  <si>
    <t>GOAU3</t>
  </si>
  <si>
    <t>GOAU4</t>
  </si>
  <si>
    <t>METALURGICA RIOSULENSE SA</t>
  </si>
  <si>
    <t>RSUL3</t>
  </si>
  <si>
    <t>RSUL4</t>
  </si>
  <si>
    <t>METANOR SA METANOL DO NE</t>
  </si>
  <si>
    <t>METISA METALÚRGICA  TIMBOENSE SA</t>
  </si>
  <si>
    <t>MTSA3</t>
  </si>
  <si>
    <t>MTSA4</t>
  </si>
  <si>
    <t>MILLS ESTRUTURAS E SERVIÇOS DE ENGENHARIA S/A</t>
  </si>
  <si>
    <t>MILS3</t>
  </si>
  <si>
    <t>MINASMAQUINAS SA</t>
  </si>
  <si>
    <t>MMAQ3</t>
  </si>
  <si>
    <t>MMAQ4</t>
  </si>
  <si>
    <t>MINERVA S/A</t>
  </si>
  <si>
    <t>BEEF3</t>
  </si>
  <si>
    <t>MINUPAR PARTICIPACOES SA</t>
  </si>
  <si>
    <t>MNPR3</t>
  </si>
  <si>
    <t>MITRE REALTY EMPREENDIMENTOS E PARTICIPAÇÕES S.A.</t>
  </si>
  <si>
    <t>MTRE3</t>
  </si>
  <si>
    <t>MLOG S.A.</t>
  </si>
  <si>
    <t>MMX MINERAÇÃO E METÁLICOS S.A. - EM RECUPERAÇÃO JUDICIAL</t>
  </si>
  <si>
    <t>MMXM3</t>
  </si>
  <si>
    <t>MOBLY S.A.</t>
  </si>
  <si>
    <t>MBLY3</t>
  </si>
  <si>
    <t>MONTEIRO ARANHA SA</t>
  </si>
  <si>
    <t>MOAR3</t>
  </si>
  <si>
    <t>MOSAICO NEGÓCIOS DE INTERNET S.A.</t>
  </si>
  <si>
    <t>MOSI3</t>
  </si>
  <si>
    <t>MOURA DUBEUX ENGENHARIA S/A</t>
  </si>
  <si>
    <t>MDNE3</t>
  </si>
  <si>
    <t>MOVIDA PARTICIPAÇÕES S.A.</t>
  </si>
  <si>
    <t>MOVI3</t>
  </si>
  <si>
    <t>MPM CORPÓREOS S.A.</t>
  </si>
  <si>
    <t>ESPA3</t>
  </si>
  <si>
    <t>MRS LOGÍSTICA S/A</t>
  </si>
  <si>
    <t>MRSA3B</t>
  </si>
  <si>
    <t>MRSA5B</t>
  </si>
  <si>
    <t>MRSA6B</t>
  </si>
  <si>
    <t>MRV ENGENHARIA E PARTICIPAÇÕES S/A</t>
  </si>
  <si>
    <t>MRVE3</t>
  </si>
  <si>
    <t>MULTIPLAN EMP. IMOBILIARIOS S/A</t>
  </si>
  <si>
    <t>MULT3</t>
  </si>
  <si>
    <t>MUNDIAL S.A - PRODUTOS DE CONSUMO</t>
  </si>
  <si>
    <t>MNDL3</t>
  </si>
  <si>
    <t>NATURA &amp; CO HOLDING S.A.</t>
  </si>
  <si>
    <t>NTCO3</t>
  </si>
  <si>
    <t>NEOENERGIA S.A</t>
  </si>
  <si>
    <t>NEOE3</t>
  </si>
  <si>
    <t>NEOGRID PARTICIPACÕES S.A.</t>
  </si>
  <si>
    <t>NGRD3</t>
  </si>
  <si>
    <t>NORDON INDS METALURGICAS SA</t>
  </si>
  <si>
    <t>NORD3</t>
  </si>
  <si>
    <t>NORTE ENERGIA S.A</t>
  </si>
  <si>
    <t>NORTEC QUIMICA S.A.</t>
  </si>
  <si>
    <t>NRTQ3</t>
  </si>
  <si>
    <t>NOTRE DAME INTERMÉDICA PARTICIPAÇÕES S.A.</t>
  </si>
  <si>
    <t>GNDI3</t>
  </si>
  <si>
    <t>NUTRIPLANT INDUSTRIA E COMÉRCIO S/A</t>
  </si>
  <si>
    <t>NUTR3</t>
  </si>
  <si>
    <t>OCEANPACT SERVIÇOS MARÍTIMOS S.A.</t>
  </si>
  <si>
    <t>OPCT3</t>
  </si>
  <si>
    <t>ODONTOPREV S/A</t>
  </si>
  <si>
    <t>ODPV3</t>
  </si>
  <si>
    <t>OI S.A. - EM RECUPERAÇÃO JUDICIAL</t>
  </si>
  <si>
    <t>OIBR3</t>
  </si>
  <si>
    <t>OIBR4</t>
  </si>
  <si>
    <t>OMEGA GERAÇÃO S.A.</t>
  </si>
  <si>
    <t>OMGE3</t>
  </si>
  <si>
    <t>OPPORTUNITY ENERGIA E PARTICIPAÇÕES S.A.</t>
  </si>
  <si>
    <t>OPHE3B</t>
  </si>
  <si>
    <t>ORIZON VALORIZAÇÃO DE RESÍDUOS S.A.</t>
  </si>
  <si>
    <t>ORVR3</t>
  </si>
  <si>
    <t>OSX BRASIL S.A.</t>
  </si>
  <si>
    <t>OSXB3</t>
  </si>
  <si>
    <t>OURO FINO SAÚDE ANIMAL PARTICIPAÇÕES S.A.</t>
  </si>
  <si>
    <t>OFSA3</t>
  </si>
  <si>
    <t>PACAEMBU CONSTRUTORA S.A.</t>
  </si>
  <si>
    <t>PADTEC HOLDING S.A.</t>
  </si>
  <si>
    <t>IDNT3</t>
  </si>
  <si>
    <t>PANATLANTICA SA</t>
  </si>
  <si>
    <t>PATI3</t>
  </si>
  <si>
    <t>PATI4</t>
  </si>
  <si>
    <t>PARANA BANCO S.A.</t>
  </si>
  <si>
    <t>PARANAPANEMA SA</t>
  </si>
  <si>
    <t>PMAM3</t>
  </si>
  <si>
    <t>PARCOM PARTICIPACOES SA</t>
  </si>
  <si>
    <t>PARTICIPAÇÕES INDUST. DO NORDESTE S.A.</t>
  </si>
  <si>
    <t>PATRIMAR ENGENHARIA S.A.</t>
  </si>
  <si>
    <t>PBG S/A</t>
  </si>
  <si>
    <t>PTBL3</t>
  </si>
  <si>
    <t>PDG REALTY SA EMPREENDIMENTOS E PARTS - EM RECUPERAÇÃO JUDICIAL</t>
  </si>
  <si>
    <t>PDGR3</t>
  </si>
  <si>
    <t>PET CENTER COMÉRCIO E PARTICIPAÇÕES S.A.</t>
  </si>
  <si>
    <t>PETZ3</t>
  </si>
  <si>
    <t>PETRO RIO S.A.</t>
  </si>
  <si>
    <t>PRIO3</t>
  </si>
  <si>
    <t>PETROBRAS DISTRIBUIDORA SA</t>
  </si>
  <si>
    <t>BRDT3</t>
  </si>
  <si>
    <t>PETRÓLEO BRASILEIRO  S.A.  - PETROBRAS</t>
  </si>
  <si>
    <t>PETR3</t>
  </si>
  <si>
    <t>PETR4</t>
  </si>
  <si>
    <t>PETROLEO LUB DO NORDESTE SA</t>
  </si>
  <si>
    <t>PETTENATI SA IND TEXTIL</t>
  </si>
  <si>
    <t>PTNT3</t>
  </si>
  <si>
    <t>PTNT4</t>
  </si>
  <si>
    <t>PLANO &amp; PLANO DESENVOLVIMENTO IMOBILIÁRIO S.A.</t>
  </si>
  <si>
    <t>PLPL3</t>
  </si>
  <si>
    <t>PLASCAR PARTICIPAÇÕES INDUSTRIAIS S.A</t>
  </si>
  <si>
    <t>PLAS3</t>
  </si>
  <si>
    <t>POLPAR S.A.</t>
  </si>
  <si>
    <t>PPAR3</t>
  </si>
  <si>
    <t>POMIFRUTAS S/A - EM RECUPERAÇÃO JUDICIAL</t>
  </si>
  <si>
    <t>FRTA3</t>
  </si>
  <si>
    <t>PORTO SEGURO SA</t>
  </si>
  <si>
    <t>PSSA3</t>
  </si>
  <si>
    <t>POSITIVO TECNOLOGIA S.A.</t>
  </si>
  <si>
    <t>POSI3</t>
  </si>
  <si>
    <t>PRÁTICA KLIMAQUIP INDÚSTRIA E COMÉRCIO S.A.</t>
  </si>
  <si>
    <t>PTCA11</t>
  </si>
  <si>
    <t>PTCA3</t>
  </si>
  <si>
    <t>PRINER SERVIÇOS INDUSTRIAIS S.A.</t>
  </si>
  <si>
    <t>PRNR3</t>
  </si>
  <si>
    <t>PRODUTORES ENERGETICOS DE MANSO SA</t>
  </si>
  <si>
    <t>PROFARMA DISTRIB. PRODUTOS FARMACEUTICOS</t>
  </si>
  <si>
    <t>PFRM3</t>
  </si>
  <si>
    <t>PROMPT PARTICIPAÇÕES S.A.</t>
  </si>
  <si>
    <t>PRPT3B</t>
  </si>
  <si>
    <t>QUALICORP SA</t>
  </si>
  <si>
    <t>QUAL3</t>
  </si>
  <si>
    <t>QUALITY SOFTWARE S.A.</t>
  </si>
  <si>
    <t>QUSW3</t>
  </si>
  <si>
    <t>RAIA DROGASIL S.A.</t>
  </si>
  <si>
    <t>RADL3</t>
  </si>
  <si>
    <t>RANDON S.A. IMPLEMENTOS E PARTICIPAÇÕES</t>
  </si>
  <si>
    <t>RAPT3</t>
  </si>
  <si>
    <t>RAPT4</t>
  </si>
  <si>
    <t>RECRUSUL SA</t>
  </si>
  <si>
    <t>RCSL3</t>
  </si>
  <si>
    <t>RCSL4</t>
  </si>
  <si>
    <t>REDE D'OR SÃO LUIZ S.A.</t>
  </si>
  <si>
    <t>RDOR3</t>
  </si>
  <si>
    <t>REDE ENERGIA PARTICIPAÇÕES S.A.</t>
  </si>
  <si>
    <t>REDE3</t>
  </si>
  <si>
    <t>REFINARIA PET MANGUINHOS SA</t>
  </si>
  <si>
    <t>RPMG3</t>
  </si>
  <si>
    <t>RENOVA ENERGIA S.A. -  EM RECUPERAÇÃO JUDICIAL</t>
  </si>
  <si>
    <t>RNEW11</t>
  </si>
  <si>
    <t>RNEW3</t>
  </si>
  <si>
    <t>RNEW4</t>
  </si>
  <si>
    <t>RESTOQUE COMÉRCIO E CONFECÇÕES DE ROUPAS SA</t>
  </si>
  <si>
    <t>LLIS3</t>
  </si>
  <si>
    <t>RIO PARANAPANEMA ENERGIA SA</t>
  </si>
  <si>
    <t>GEPA3</t>
  </si>
  <si>
    <t>GEPA4</t>
  </si>
  <si>
    <t>RNI NEGÓCIOS IMOBILIÁRIOS S.A.</t>
  </si>
  <si>
    <t>RDNI3</t>
  </si>
  <si>
    <t>ROSSI RESIDENCIAL SA</t>
  </si>
  <si>
    <t>RSID3</t>
  </si>
  <si>
    <t>RUMO MALHA NORTE S.A.</t>
  </si>
  <si>
    <t>FRRN3B</t>
  </si>
  <si>
    <t>FRRN5B</t>
  </si>
  <si>
    <t>FRRN6B</t>
  </si>
  <si>
    <t>RUMO S.A.</t>
  </si>
  <si>
    <t>RAIL3</t>
  </si>
  <si>
    <t>SANSUY SA INDÚSTRIA  DE PLASTICOS</t>
  </si>
  <si>
    <t>SNSY3</t>
  </si>
  <si>
    <t>SNSY5</t>
  </si>
  <si>
    <t>SNSY6</t>
  </si>
  <si>
    <t>SANTOS BRASIL PARTICIPAÇÕES S.A.</t>
  </si>
  <si>
    <t>STBP3</t>
  </si>
  <si>
    <t>SÃO CARLOS EMPREENDS E PARTICIPAÇÕES S.A</t>
  </si>
  <si>
    <t>SCAR3</t>
  </si>
  <si>
    <t>SÃO MARTINHO SA</t>
  </si>
  <si>
    <t>SMTO3</t>
  </si>
  <si>
    <t>SARAIVA LIVREIROS S.A. - EM RECUPERAÇÃO JUDICIAL</t>
  </si>
  <si>
    <t>SLED3</t>
  </si>
  <si>
    <t>SLED4</t>
  </si>
  <si>
    <t>SCHULZ SA</t>
  </si>
  <si>
    <t>SHUL3</t>
  </si>
  <si>
    <t>SHUL4</t>
  </si>
  <si>
    <t>SENDAS DISTRIBUIDORA S.A.</t>
  </si>
  <si>
    <t>SEQUOIA LOGÍSTICA E TRANSPORTES S.A.</t>
  </si>
  <si>
    <t>SEQL3</t>
  </si>
  <si>
    <t>SER EDUCACIONAL S.A.</t>
  </si>
  <si>
    <t>SEER3</t>
  </si>
  <si>
    <t>SIDERURGICA J L ALIPERTI SA</t>
  </si>
  <si>
    <t>APTI3</t>
  </si>
  <si>
    <t>APTI4</t>
  </si>
  <si>
    <t>SIMPAR S.A.</t>
  </si>
  <si>
    <t>SIMH3</t>
  </si>
  <si>
    <t>SINQIA S.A.</t>
  </si>
  <si>
    <t>SQIA3</t>
  </si>
  <si>
    <t>SLC AGRICOLA SA</t>
  </si>
  <si>
    <t>SLCE3</t>
  </si>
  <si>
    <t>SMARTFIT ESCOLA DE GINÁSTICA E DANÇA S.A.</t>
  </si>
  <si>
    <t>SMFT3</t>
  </si>
  <si>
    <t>SMILES FIDELIDADE S.A.</t>
  </si>
  <si>
    <t>SMLS3</t>
  </si>
  <si>
    <t>SOC.DE ABASTEC.DE ÁGUA E SANEAMENTO S.A.</t>
  </si>
  <si>
    <t>SONDOTECNICA ENGENHARIA DE SOLOS S/A.</t>
  </si>
  <si>
    <t>SOND3</t>
  </si>
  <si>
    <t>SOND5</t>
  </si>
  <si>
    <t>SOND6</t>
  </si>
  <si>
    <t>SPRINGS GLOBAL PARTICIPAÇÕES S/A</t>
  </si>
  <si>
    <t>SGPS3</t>
  </si>
  <si>
    <t>STARA S.A. - INDÚSTRIA DE IMPLEMENTOS AGRÍCOLAS</t>
  </si>
  <si>
    <t>STTR3</t>
  </si>
  <si>
    <t>STATKRAFT ENERGIAS RENOVÁVEIS S.A.</t>
  </si>
  <si>
    <t>STKF3</t>
  </si>
  <si>
    <t>SUDESTE SA</t>
  </si>
  <si>
    <t>OPSE3B</t>
  </si>
  <si>
    <t>SUL 116 PARTICIPAÇÕES S.A.</t>
  </si>
  <si>
    <t>OPTS3B</t>
  </si>
  <si>
    <t>SUL AMERICA S/A</t>
  </si>
  <si>
    <t>SULA11</t>
  </si>
  <si>
    <t>SULA3</t>
  </si>
  <si>
    <t>SULA4</t>
  </si>
  <si>
    <t>SUZANO HOLDING S.A.</t>
  </si>
  <si>
    <t>NEMO3</t>
  </si>
  <si>
    <t>NEMO5</t>
  </si>
  <si>
    <t>NEMO6</t>
  </si>
  <si>
    <t>SUZANO S.A.</t>
  </si>
  <si>
    <t>SUZB3</t>
  </si>
  <si>
    <t>T4F ENTRETENIMENTO SA</t>
  </si>
  <si>
    <t>SHOW3</t>
  </si>
  <si>
    <t>TAURUS ARMAS S.A.</t>
  </si>
  <si>
    <t>TECHNOS SA</t>
  </si>
  <si>
    <t>TECN3</t>
  </si>
  <si>
    <t>TECNISA S/A</t>
  </si>
  <si>
    <t>TCSA3</t>
  </si>
  <si>
    <t>TECNOSOLO S/A - EM RECUPERAÇÃO JUDICIAL</t>
  </si>
  <si>
    <t>TCNO3</t>
  </si>
  <si>
    <t>TCNO4</t>
  </si>
  <si>
    <t>TEGMA GESTÃO LOGÍSTICA SA</t>
  </si>
  <si>
    <t>TGMA3</t>
  </si>
  <si>
    <t>TEKA TECELAGEM KUEHNRICH SA - EM RECUPERAÇÃO JUDICIAL</t>
  </si>
  <si>
    <t>TEKA3</t>
  </si>
  <si>
    <t>TEKA4</t>
  </si>
  <si>
    <t>TEKNO S.A. INDÚSTRIA E COMÉRCIO</t>
  </si>
  <si>
    <t>TKNO3</t>
  </si>
  <si>
    <t>TKNO4</t>
  </si>
  <si>
    <t>TELEC. BRASILEIRAS S.A. - TELEBRÁS</t>
  </si>
  <si>
    <t>TELB3</t>
  </si>
  <si>
    <t>TELB4</t>
  </si>
  <si>
    <t>TELEFÔNICA BRASIL S.A.</t>
  </si>
  <si>
    <t>VIVT3</t>
  </si>
  <si>
    <t>VIVT4</t>
  </si>
  <si>
    <t>TERMINAL GARAGEM MENEZES CORTES SA</t>
  </si>
  <si>
    <t>MNZC3B</t>
  </si>
  <si>
    <t>TERRA SANTA AGRO S.A.</t>
  </si>
  <si>
    <t>TESA3</t>
  </si>
  <si>
    <t>TÊXTIL RENAUXVIEW S/A</t>
  </si>
  <si>
    <t>TXRX3</t>
  </si>
  <si>
    <t>TIM S.A.</t>
  </si>
  <si>
    <t>TOTVS S.A</t>
  </si>
  <si>
    <t>TOTS3</t>
  </si>
  <si>
    <t>TPI - TRIUNFO PARTICIPACOES E INVESTIMENTOS S.A.</t>
  </si>
  <si>
    <t>TPIS3</t>
  </si>
  <si>
    <t>TRACK &amp; FIELD CO S.A</t>
  </si>
  <si>
    <t>TFCO4</t>
  </si>
  <si>
    <t>TRANSMISSORA ALIANÇA DE ENERGIA ELÉTRICA S.A.</t>
  </si>
  <si>
    <t>TAEE11</t>
  </si>
  <si>
    <t>TAEE3</t>
  </si>
  <si>
    <t>TAEE4</t>
  </si>
  <si>
    <t>TREVISA  INVESTIMENTOS SA</t>
  </si>
  <si>
    <t>LUXM3</t>
  </si>
  <si>
    <t>LUXM4</t>
  </si>
  <si>
    <t>TRISUL S/A</t>
  </si>
  <si>
    <t>TRIS3</t>
  </si>
  <si>
    <t>TRONOX PIGMENTOS DO BRASIL S.A.</t>
  </si>
  <si>
    <t>CRPG3</t>
  </si>
  <si>
    <t>CRPG5</t>
  </si>
  <si>
    <t>CRPG6</t>
  </si>
  <si>
    <t>TUPY SA</t>
  </si>
  <si>
    <t>TUPY3</t>
  </si>
  <si>
    <t>ULTRAPAR PARTICIPAÇÕES SA</t>
  </si>
  <si>
    <t>UGPA3</t>
  </si>
  <si>
    <t>UNICASA INDÚSTRIA DE MÓVEIS S.A.</t>
  </si>
  <si>
    <t>UCAS3</t>
  </si>
  <si>
    <t>UNIDAS S/A</t>
  </si>
  <si>
    <t>UNIPAR CARBOCLORO S.A.</t>
  </si>
  <si>
    <t>UNIP3</t>
  </si>
  <si>
    <t>UNIP5</t>
  </si>
  <si>
    <t>UNIP6</t>
  </si>
  <si>
    <t>UPTICK PARTICIPACOES SA</t>
  </si>
  <si>
    <t>UPKP3B</t>
  </si>
  <si>
    <t>USINAS SIDERURGICAS DE MINAS GERAIS SA</t>
  </si>
  <si>
    <t>USIM3</t>
  </si>
  <si>
    <t>USIM5</t>
  </si>
  <si>
    <t>USIM6</t>
  </si>
  <si>
    <t>VALE S.A.</t>
  </si>
  <si>
    <t>VALE3</t>
  </si>
  <si>
    <t>VALID SOLUÇÕES S.A.</t>
  </si>
  <si>
    <t>VLID3</t>
  </si>
  <si>
    <t>VAMOS LOCAÇÃO DE CAMINHÕES, MÁQUINAS E EQUIPAMENTOS S.A.</t>
  </si>
  <si>
    <t>VAMO3</t>
  </si>
  <si>
    <t>VIA VAREJO S.A.</t>
  </si>
  <si>
    <t>VVAR3</t>
  </si>
  <si>
    <t>VIVARA PARTICIPAÇÕES S.A.</t>
  </si>
  <si>
    <t>VIVA3</t>
  </si>
  <si>
    <t>VIVER INCORP. E CONSTRUTORA S.A.- EM RECUPERAÇÃO JUDICIAL</t>
  </si>
  <si>
    <t>VIVR3</t>
  </si>
  <si>
    <t>VULCABRAS|AZALEIA S.A.</t>
  </si>
  <si>
    <t>VULC3</t>
  </si>
  <si>
    <t>WEG SA</t>
  </si>
  <si>
    <t>WEGE3</t>
  </si>
  <si>
    <t>WESTWING COMÉRCIO VAREJISTA S.A.</t>
  </si>
  <si>
    <t>WEST3</t>
  </si>
  <si>
    <t>WETZEL S.A. EM RECUPERAÇÃO JUDICIAL</t>
  </si>
  <si>
    <t>MWET3</t>
  </si>
  <si>
    <t>MWET4</t>
  </si>
  <si>
    <t>WHIRLPOOL S.A</t>
  </si>
  <si>
    <t>WHRL3</t>
  </si>
  <si>
    <t>WHRL4</t>
  </si>
  <si>
    <t>WIZ SOLUÇÕES E CORRETAGEM DE SEGUROS S.A.</t>
  </si>
  <si>
    <t>WIZS3</t>
  </si>
  <si>
    <t>WLM PART. E COMÉRCIO DE MÁQUINAS E VEÍCULOS S.A.</t>
  </si>
  <si>
    <t>WLMM3</t>
  </si>
  <si>
    <t>WLMM4</t>
  </si>
  <si>
    <t>YDUQS PARTICIPACOES S.A.</t>
  </si>
  <si>
    <t>YDUQ3</t>
  </si>
  <si>
    <t>YOU INC INCORPORADORA E PARTICIPAÇÕES S.A.</t>
  </si>
  <si>
    <t>Ticker_ON</t>
  </si>
  <si>
    <t>Ticker_PN</t>
  </si>
  <si>
    <t>Ticker_UN</t>
  </si>
  <si>
    <t>AESB3</t>
  </si>
  <si>
    <t>AGXY3</t>
  </si>
  <si>
    <t>3r Petroleum</t>
  </si>
  <si>
    <t>ON</t>
  </si>
  <si>
    <t>Extração de petróleo e gás</t>
  </si>
  <si>
    <t>Petróleo gás e biocombustíveis</t>
  </si>
  <si>
    <t>Exploração refino e distribuição</t>
  </si>
  <si>
    <t>Novo Mercado</t>
  </si>
  <si>
    <t>524 Particip</t>
  </si>
  <si>
    <t>Empresa de eletricidade, gás e água</t>
  </si>
  <si>
    <t>Outros</t>
  </si>
  <si>
    <t>Balcão Organizado</t>
  </si>
  <si>
    <t>Abc Brasil</t>
  </si>
  <si>
    <t>PN</t>
  </si>
  <si>
    <t>Bancos</t>
  </si>
  <si>
    <t>Financeiro</t>
  </si>
  <si>
    <t>Intermediários financeiros</t>
  </si>
  <si>
    <t>Nível 2</t>
  </si>
  <si>
    <t>Aco Altona</t>
  </si>
  <si>
    <t>Transformação de aço em produtos de aço</t>
  </si>
  <si>
    <t>Bens industriais</t>
  </si>
  <si>
    <t>Máquinas e equipamentos</t>
  </si>
  <si>
    <t>Máq. e equip. industriais</t>
  </si>
  <si>
    <t>Tradicional</t>
  </si>
  <si>
    <t>Aerisenergia</t>
  </si>
  <si>
    <t>Indústria de motores, turbinas e transmissores de energia</t>
  </si>
  <si>
    <t>AES Tiete E</t>
  </si>
  <si>
    <t>Geração, transmissão e distribuição de energia elétrica</t>
  </si>
  <si>
    <t>Utilidade pública</t>
  </si>
  <si>
    <t>Energia elétrica</t>
  </si>
  <si>
    <t>UNT N2</t>
  </si>
  <si>
    <t>Afluente T</t>
  </si>
  <si>
    <t>Águas de Santa Teresina Saneameno Spe S/A</t>
  </si>
  <si>
    <t>25615 ON</t>
  </si>
  <si>
    <t>Água, esgoto e outros sistemas</t>
  </si>
  <si>
    <t>-</t>
  </si>
  <si>
    <t>Alef S/A</t>
  </si>
  <si>
    <t>Administração de empresas e empreendimentos</t>
  </si>
  <si>
    <t>Alfa Consorc</t>
  </si>
  <si>
    <t>Previdência e seguros</t>
  </si>
  <si>
    <t>Seguradoras</t>
  </si>
  <si>
    <t>PNA</t>
  </si>
  <si>
    <t>BRGE5</t>
  </si>
  <si>
    <t>PNB</t>
  </si>
  <si>
    <t>BRGE6</t>
  </si>
  <si>
    <t>PNC</t>
  </si>
  <si>
    <t>BRGE7</t>
  </si>
  <si>
    <t>PND</t>
  </si>
  <si>
    <t>BRGE8</t>
  </si>
  <si>
    <t>PNE</t>
  </si>
  <si>
    <t>PNF</t>
  </si>
  <si>
    <t>Alfa Financ</t>
  </si>
  <si>
    <t>Soc. crédito e financiamento</t>
  </si>
  <si>
    <t>Alfa Holding</t>
  </si>
  <si>
    <t>Alfa Invest</t>
  </si>
  <si>
    <t>Alianscsonae</t>
  </si>
  <si>
    <t>Locadora de imóveis</t>
  </si>
  <si>
    <t>Exploração de imóveis</t>
  </si>
  <si>
    <t>Aliperti</t>
  </si>
  <si>
    <t>Indústria de molas e produtos de arame</t>
  </si>
  <si>
    <t>Consumo não cíclico</t>
  </si>
  <si>
    <t>Agropecuária</t>
  </si>
  <si>
    <t>Agricultura</t>
  </si>
  <si>
    <t>All Norte</t>
  </si>
  <si>
    <t>Transporte ferroviário</t>
  </si>
  <si>
    <t>Transporte</t>
  </si>
  <si>
    <t>Alliar</t>
  </si>
  <si>
    <t>Laboratório de exames médicos</t>
  </si>
  <si>
    <t>Saúde</t>
  </si>
  <si>
    <t>Serviços médico-hospitalares análises e diagnósticos</t>
  </si>
  <si>
    <t>Alpargatas</t>
  </si>
  <si>
    <t>Indústria de calçados</t>
  </si>
  <si>
    <t>Consumo cíclico</t>
  </si>
  <si>
    <t>Tecidos vestuário e calçados</t>
  </si>
  <si>
    <t>Calçados</t>
  </si>
  <si>
    <t>Nível 1</t>
  </si>
  <si>
    <t>Alper S.A.</t>
  </si>
  <si>
    <t>Corretora de seguros</t>
  </si>
  <si>
    <t>Corretoras de seguros</t>
  </si>
  <si>
    <t>Alphaville</t>
  </si>
  <si>
    <t>Construção de edifícios residenciais</t>
  </si>
  <si>
    <t>Construção civil</t>
  </si>
  <si>
    <t>Incorporações</t>
  </si>
  <si>
    <t>Alupar</t>
  </si>
  <si>
    <t>Amazonia</t>
  </si>
  <si>
    <t>Ambev S/A</t>
  </si>
  <si>
    <t>Indústria de bebidas</t>
  </si>
  <si>
    <t>Bebidas</t>
  </si>
  <si>
    <t>Cervejas e refrigerantes</t>
  </si>
  <si>
    <t>Ambipar</t>
  </si>
  <si>
    <t>Água e saneamento</t>
  </si>
  <si>
    <t>Ampla Energ</t>
  </si>
  <si>
    <t>Anima</t>
  </si>
  <si>
    <t>Escola de ensino superior</t>
  </si>
  <si>
    <t>Diversos</t>
  </si>
  <si>
    <t>Serviços educacionais</t>
  </si>
  <si>
    <t>Arezzo Co</t>
  </si>
  <si>
    <t>Comércio</t>
  </si>
  <si>
    <t>Atmasa</t>
  </si>
  <si>
    <t>ATMP3</t>
  </si>
  <si>
    <t>Serviços de apoio a empresas</t>
  </si>
  <si>
    <t>Serviços diversos</t>
  </si>
  <si>
    <t>Atompar</t>
  </si>
  <si>
    <t>Telecomunicações</t>
  </si>
  <si>
    <t>Aura 360</t>
  </si>
  <si>
    <t>AURA33</t>
  </si>
  <si>
    <t>Mineração de metais</t>
  </si>
  <si>
    <t>Materiais básicos</t>
  </si>
  <si>
    <t>Mineração</t>
  </si>
  <si>
    <t>Minerais metálicos</t>
  </si>
  <si>
    <t>BDR nível 3</t>
  </si>
  <si>
    <t>Azevedo</t>
  </si>
  <si>
    <t>Outras construções pesadas e de engenharia civil</t>
  </si>
  <si>
    <t>Construção e engenharia</t>
  </si>
  <si>
    <t>Construção pesada</t>
  </si>
  <si>
    <t>AZEV4</t>
  </si>
  <si>
    <t>Azul S.A.</t>
  </si>
  <si>
    <t>Transporte aéreo regular</t>
  </si>
  <si>
    <t>Transporte aéreo</t>
  </si>
  <si>
    <t>B2W Digital</t>
  </si>
  <si>
    <t>Vendas por correio ou meio eletrônico</t>
  </si>
  <si>
    <t>Produtos diversos</t>
  </si>
  <si>
    <t>B3</t>
  </si>
  <si>
    <t>Bolsa de valores e commodities</t>
  </si>
  <si>
    <t>Serviços financeiros diversos</t>
  </si>
  <si>
    <t>Bahema</t>
  </si>
  <si>
    <t>Bovespa Mais</t>
  </si>
  <si>
    <t>Banco BMG</t>
  </si>
  <si>
    <t>Banco Inter</t>
  </si>
  <si>
    <t>UNT</t>
  </si>
  <si>
    <t>Banco Pan</t>
  </si>
  <si>
    <t>Banese</t>
  </si>
  <si>
    <t>Banestes</t>
  </si>
  <si>
    <t>Banpara</t>
  </si>
  <si>
    <t>Banrisul</t>
  </si>
  <si>
    <t>Bardella</t>
  </si>
  <si>
    <t>Industria de máquinas agrícolas, de construção e mineração</t>
  </si>
  <si>
    <t>Battistella</t>
  </si>
  <si>
    <t>Concessionárias de outros veículos motorizados</t>
  </si>
  <si>
    <t>Material de transporte</t>
  </si>
  <si>
    <t>Baumer</t>
  </si>
  <si>
    <t>Indústria de equipamentos e materiais para uso médico</t>
  </si>
  <si>
    <t>Equipamentos</t>
  </si>
  <si>
    <t>Bbmlogistica</t>
  </si>
  <si>
    <t>Transporte rodoviário</t>
  </si>
  <si>
    <t>BBSeguridade</t>
  </si>
  <si>
    <t>Seguradora</t>
  </si>
  <si>
    <t>Bemobi Tech</t>
  </si>
  <si>
    <t>Editoras de software</t>
  </si>
  <si>
    <t>Tecnologia da informação</t>
  </si>
  <si>
    <t>Programas e serviços</t>
  </si>
  <si>
    <t>Betapart</t>
  </si>
  <si>
    <t>Atividades relacionadas à intermediação de crédito</t>
  </si>
  <si>
    <t>Bic Monark</t>
  </si>
  <si>
    <t>Indústria de outros equipamentos de transporte</t>
  </si>
  <si>
    <t>Viagens e lazer</t>
  </si>
  <si>
    <t>Bicicletas</t>
  </si>
  <si>
    <t>Biomm</t>
  </si>
  <si>
    <t>Pesquisa científica</t>
  </si>
  <si>
    <t>Medicamentos e outros produtos</t>
  </si>
  <si>
    <t>Biosev</t>
  </si>
  <si>
    <t>Outras outras indústrias</t>
  </si>
  <si>
    <t>Alimentos processados</t>
  </si>
  <si>
    <t>Açúcar e álcool</t>
  </si>
  <si>
    <t>Bk Brasil</t>
  </si>
  <si>
    <t>Restaurantes e outros lugares para comer</t>
  </si>
  <si>
    <t>Hotéis e restaurantes</t>
  </si>
  <si>
    <t>Restaurante e similares</t>
  </si>
  <si>
    <t>Boa Vista</t>
  </si>
  <si>
    <t>Outros serviços de Informação</t>
  </si>
  <si>
    <t>Bombril</t>
  </si>
  <si>
    <t>Indústria de artigos de limpeza</t>
  </si>
  <si>
    <t>Produtos de uso pessoal e de limpeza</t>
  </si>
  <si>
    <t>Produtos de limpeza</t>
  </si>
  <si>
    <t>BR Brokers</t>
  </si>
  <si>
    <t>Atividades relacionadas a imóveis</t>
  </si>
  <si>
    <t>Intermediação imobiliária</t>
  </si>
  <si>
    <t>BR Malls Par</t>
  </si>
  <si>
    <t>BR Propert</t>
  </si>
  <si>
    <t>Bradesco</t>
  </si>
  <si>
    <t>Bradespar</t>
  </si>
  <si>
    <t>Brasil</t>
  </si>
  <si>
    <t>Brasilagro</t>
  </si>
  <si>
    <t>Braskem</t>
  </si>
  <si>
    <t>Indústria química</t>
  </si>
  <si>
    <t>Químicos</t>
  </si>
  <si>
    <t>Petroquímicos</t>
  </si>
  <si>
    <t>BRB Banco</t>
  </si>
  <si>
    <t>BRF SA</t>
  </si>
  <si>
    <t>Abatedouros</t>
  </si>
  <si>
    <t>Carnes e derivados</t>
  </si>
  <si>
    <t>Brq</t>
  </si>
  <si>
    <t>Btgp Banco</t>
  </si>
  <si>
    <t>Cabinda Part</t>
  </si>
  <si>
    <t>Caconde Part</t>
  </si>
  <si>
    <t>Cambuci</t>
  </si>
  <si>
    <t>Camil</t>
  </si>
  <si>
    <t>Outras indústrias de alimentos</t>
  </si>
  <si>
    <t>Alimentos diversos</t>
  </si>
  <si>
    <t>Carrefour BR</t>
  </si>
  <si>
    <t>Loja de departamentos</t>
  </si>
  <si>
    <t>Comércio e distribuição</t>
  </si>
  <si>
    <t>Alimentos</t>
  </si>
  <si>
    <t>Casan</t>
  </si>
  <si>
    <t>CCR SA</t>
  </si>
  <si>
    <t>Atividades auxiliares ao transporte rodoviário</t>
  </si>
  <si>
    <t>Exploração de rodovias</t>
  </si>
  <si>
    <t>Cea Modas</t>
  </si>
  <si>
    <t>Loja de roupas</t>
  </si>
  <si>
    <t>Ceb</t>
  </si>
  <si>
    <t>Cedro</t>
  </si>
  <si>
    <t>Tecelagens</t>
  </si>
  <si>
    <t>Fios e tecidos</t>
  </si>
  <si>
    <t>Ceee-D</t>
  </si>
  <si>
    <t>Ceee-Gt</t>
  </si>
  <si>
    <t>Ceg</t>
  </si>
  <si>
    <t>Distribuição de gás natural</t>
  </si>
  <si>
    <t>Gás</t>
  </si>
  <si>
    <t>Celesc</t>
  </si>
  <si>
    <t>Celgpar</t>
  </si>
  <si>
    <t>Celpe</t>
  </si>
  <si>
    <t>Cemepe</t>
  </si>
  <si>
    <t>Cemig</t>
  </si>
  <si>
    <t>Centauro</t>
  </si>
  <si>
    <t>Loja de artigos esportivos e instrumentos musicais</t>
  </si>
  <si>
    <t>Cesp</t>
  </si>
  <si>
    <t>Cia Hering</t>
  </si>
  <si>
    <t>Indústria de roupas de malha</t>
  </si>
  <si>
    <t>Vestuário</t>
  </si>
  <si>
    <t>Cielo</t>
  </si>
  <si>
    <t>Serviços de processamento de dados, hospedagem e outros serviços relacionados</t>
  </si>
  <si>
    <t>Cims</t>
  </si>
  <si>
    <t>Cinesystem</t>
  </si>
  <si>
    <t>Indústria cinematográfica</t>
  </si>
  <si>
    <t>Comunicações</t>
  </si>
  <si>
    <t>Mídia</t>
  </si>
  <si>
    <t>Produção e difusão de filmes e programas</t>
  </si>
  <si>
    <t>Coelba</t>
  </si>
  <si>
    <t>Coelce</t>
  </si>
  <si>
    <t>Cogna ON</t>
  </si>
  <si>
    <t>Comgas</t>
  </si>
  <si>
    <t>Conc Rio Ter</t>
  </si>
  <si>
    <t>Const A Lind</t>
  </si>
  <si>
    <t>Copasa</t>
  </si>
  <si>
    <t>Copel</t>
  </si>
  <si>
    <t>Cor Ribeiro</t>
  </si>
  <si>
    <t>Cosan</t>
  </si>
  <si>
    <t>Comércio atacadista de petróleo e produtos de petróleo</t>
  </si>
  <si>
    <t>Cosan Log</t>
  </si>
  <si>
    <t>Cosern</t>
  </si>
  <si>
    <t>Coteminas</t>
  </si>
  <si>
    <t>Indústria de roupas de tecido</t>
  </si>
  <si>
    <t>CPFL Energia</t>
  </si>
  <si>
    <t>Cr2</t>
  </si>
  <si>
    <t>Cristal</t>
  </si>
  <si>
    <t>Químicos diversos</t>
  </si>
  <si>
    <t>Cruzeiro Edu</t>
  </si>
  <si>
    <t>Csn Mineraca</t>
  </si>
  <si>
    <t>CMIN3</t>
  </si>
  <si>
    <t>Csu Cardsyst</t>
  </si>
  <si>
    <t>Ctc S.A.</t>
  </si>
  <si>
    <t>Cury S/A</t>
  </si>
  <si>
    <t>Cvc Brasil</t>
  </si>
  <si>
    <t>Transporte turístico</t>
  </si>
  <si>
    <t>Viagens e turismo</t>
  </si>
  <si>
    <t>Cyre Com-Ccp</t>
  </si>
  <si>
    <t>Cyrela Realt</t>
  </si>
  <si>
    <t>D1000vfarma</t>
  </si>
  <si>
    <t>Loja de artigos para saúde e cuidados pessoais</t>
  </si>
  <si>
    <t>Dasa</t>
  </si>
  <si>
    <t>Dimed</t>
  </si>
  <si>
    <t>Direcional</t>
  </si>
  <si>
    <t>Dohler</t>
  </si>
  <si>
    <t>Dommo</t>
  </si>
  <si>
    <t>Dtcom Direct</t>
  </si>
  <si>
    <t>Outros tipos de escolas</t>
  </si>
  <si>
    <t>Duratex</t>
  </si>
  <si>
    <t>Indústria de móveis e afins</t>
  </si>
  <si>
    <t>Madeira e papel</t>
  </si>
  <si>
    <t>Madeira</t>
  </si>
  <si>
    <t>Ecorodovias</t>
  </si>
  <si>
    <t>Elektro</t>
  </si>
  <si>
    <t>Eletrobras</t>
  </si>
  <si>
    <t>Eletromidia</t>
  </si>
  <si>
    <t>Publicidade e propaganda</t>
  </si>
  <si>
    <t>Eletropar</t>
  </si>
  <si>
    <t>Emae</t>
  </si>
  <si>
    <t>Embraer</t>
  </si>
  <si>
    <t>Indústria de equipamentos aeroespacias</t>
  </si>
  <si>
    <t>Material aeronáutico e de defesa</t>
  </si>
  <si>
    <t>Enauta Part</t>
  </si>
  <si>
    <t>Encorpar</t>
  </si>
  <si>
    <t>Indústria de fios</t>
  </si>
  <si>
    <t>Energias BR</t>
  </si>
  <si>
    <t>Energisa</t>
  </si>
  <si>
    <t>ENGI4</t>
  </si>
  <si>
    <t>Energisa Mt</t>
  </si>
  <si>
    <t>Eneva</t>
  </si>
  <si>
    <t>Engie Brasil</t>
  </si>
  <si>
    <t>Enjoei</t>
  </si>
  <si>
    <t>Eqtl Maranhao</t>
  </si>
  <si>
    <t>Eqtl Para</t>
  </si>
  <si>
    <t>EQPA7</t>
  </si>
  <si>
    <t>Equatorial</t>
  </si>
  <si>
    <t>Espacolaser</t>
  </si>
  <si>
    <t>Outros serviços ambulatoriais de saúde</t>
  </si>
  <si>
    <t>Estapar</t>
  </si>
  <si>
    <t>Estrela</t>
  </si>
  <si>
    <t>Brinquedos e jogos</t>
  </si>
  <si>
    <t>Eternit</t>
  </si>
  <si>
    <t>Indústria de outros produtos de minerais não metálicos</t>
  </si>
  <si>
    <t>Produtos para construção</t>
  </si>
  <si>
    <t>Eucatex</t>
  </si>
  <si>
    <t>Indústria de produtos de madeira compensada e afins</t>
  </si>
  <si>
    <t>Even</t>
  </si>
  <si>
    <t>Excelsior</t>
  </si>
  <si>
    <t>Eztec</t>
  </si>
  <si>
    <t>Fer Heringer</t>
  </si>
  <si>
    <t>Indústria de fertilizantes e pesticidas</t>
  </si>
  <si>
    <t>Fertilizantes e defensivos</t>
  </si>
  <si>
    <t>Ferbasa</t>
  </si>
  <si>
    <t>Fundição</t>
  </si>
  <si>
    <t>Siderurgia e metalurgia</t>
  </si>
  <si>
    <t>Siderurgia</t>
  </si>
  <si>
    <t>Finansinos</t>
  </si>
  <si>
    <t>Fleury</t>
  </si>
  <si>
    <t>Flex S/A</t>
  </si>
  <si>
    <t>Outros serviços de apoio</t>
  </si>
  <si>
    <t>Focus ON</t>
  </si>
  <si>
    <t>Fras-Le</t>
  </si>
  <si>
    <t>Indústria de autopeças</t>
  </si>
  <si>
    <t>Material rodoviário</t>
  </si>
  <si>
    <t>Gafisa</t>
  </si>
  <si>
    <t>Gama Part</t>
  </si>
  <si>
    <t>Generalshopp</t>
  </si>
  <si>
    <t>Ger Paranap</t>
  </si>
  <si>
    <t>Gerdau</t>
  </si>
  <si>
    <t>Gerdau Met</t>
  </si>
  <si>
    <t>Gol</t>
  </si>
  <si>
    <t>GP Invest</t>
  </si>
  <si>
    <t>A</t>
  </si>
  <si>
    <t>GPIV33</t>
  </si>
  <si>
    <t>Gestão de recursos e investimentos</t>
  </si>
  <si>
    <t>GPC Part</t>
  </si>
  <si>
    <t>Grazziotin</t>
  </si>
  <si>
    <t>Grendene</t>
  </si>
  <si>
    <t>Grupo Mateus</t>
  </si>
  <si>
    <t>Grupo Natura</t>
  </si>
  <si>
    <t>Comércio atacadista de bens não duráveis variados</t>
  </si>
  <si>
    <t>Produtos de uso pessoal</t>
  </si>
  <si>
    <t>Grupo Soma</t>
  </si>
  <si>
    <t>Comércio atacadista de roupas</t>
  </si>
  <si>
    <t>Guararapes</t>
  </si>
  <si>
    <t>Habitasul</t>
  </si>
  <si>
    <t>Haga S/A</t>
  </si>
  <si>
    <t>Indústria de ferragens</t>
  </si>
  <si>
    <t>Hapvida</t>
  </si>
  <si>
    <t>Serviços ambulatoriais de saúde</t>
  </si>
  <si>
    <t>Hbr Realty</t>
  </si>
  <si>
    <t>Helbor</t>
  </si>
  <si>
    <t>Hercules</t>
  </si>
  <si>
    <t>Indústria de ferramentas de metal não motorizadas e cutelaria</t>
  </si>
  <si>
    <t>Utilidades domésticas</t>
  </si>
  <si>
    <t>Utensílios domésticos</t>
  </si>
  <si>
    <t>Hidrovias</t>
  </si>
  <si>
    <t>Transporte fluvial</t>
  </si>
  <si>
    <t>Transporte hidroviário</t>
  </si>
  <si>
    <t>Hoteis Othon</t>
  </si>
  <si>
    <t>Hotel, motel ou similar</t>
  </si>
  <si>
    <t>Hotelaria</t>
  </si>
  <si>
    <t>Hypera</t>
  </si>
  <si>
    <t>IGB S/A</t>
  </si>
  <si>
    <t>Indústria de equipamentos de áudio e vídeo</t>
  </si>
  <si>
    <t>Igua SA</t>
  </si>
  <si>
    <t>Iguatemi</t>
  </si>
  <si>
    <t>Ihpardini</t>
  </si>
  <si>
    <t>Imc S/A</t>
  </si>
  <si>
    <t>Loja de comida e bebida</t>
  </si>
  <si>
    <t>Ind Cataguas</t>
  </si>
  <si>
    <t>Inds Romi</t>
  </si>
  <si>
    <t>Indústria de máquinas industriais</t>
  </si>
  <si>
    <t>Inepar</t>
  </si>
  <si>
    <t>Intelbras</t>
  </si>
  <si>
    <t>INTB3</t>
  </si>
  <si>
    <t>Indústria de equipamentos de comunicação</t>
  </si>
  <si>
    <t>Computadores e equipamentos</t>
  </si>
  <si>
    <t>Inter SA</t>
  </si>
  <si>
    <t>Intermedica</t>
  </si>
  <si>
    <t>Invepar</t>
  </si>
  <si>
    <t>Serviços de apoio e armazenagem</t>
  </si>
  <si>
    <t>Invest Bemge</t>
  </si>
  <si>
    <t>Iochp-Maxion</t>
  </si>
  <si>
    <t>Automóveis e motocicletas</t>
  </si>
  <si>
    <t>Irani</t>
  </si>
  <si>
    <t>Indústria de papel, celulose e papelão</t>
  </si>
  <si>
    <t>Papel e celulose</t>
  </si>
  <si>
    <t>Irbbrasil Re</t>
  </si>
  <si>
    <t>Seguradora e corretora de seguros</t>
  </si>
  <si>
    <t>Itausa</t>
  </si>
  <si>
    <t>ItauUnibanco</t>
  </si>
  <si>
    <t>J B Duarte</t>
  </si>
  <si>
    <t>Indústria de alimentos</t>
  </si>
  <si>
    <t>Jallesmachad</t>
  </si>
  <si>
    <t>JBS</t>
  </si>
  <si>
    <t>Jereissati</t>
  </si>
  <si>
    <t>JHSF Part</t>
  </si>
  <si>
    <t>Construção</t>
  </si>
  <si>
    <t>Josapar</t>
  </si>
  <si>
    <t>Moinho de grãos</t>
  </si>
  <si>
    <t>JSL</t>
  </si>
  <si>
    <t>Karsten</t>
  </si>
  <si>
    <t>Kepler Weber</t>
  </si>
  <si>
    <t>Indústria de estruturas metálicas</t>
  </si>
  <si>
    <t>Klabin S/A</t>
  </si>
  <si>
    <t>Lavvi</t>
  </si>
  <si>
    <t>Le Lis Blanc</t>
  </si>
  <si>
    <t>Lifemed</t>
  </si>
  <si>
    <t>Light S/A</t>
  </si>
  <si>
    <t>Linx</t>
  </si>
  <si>
    <t>Litel</t>
  </si>
  <si>
    <t>Litela</t>
  </si>
  <si>
    <t>Mineração (exceto petróleo e gás)</t>
  </si>
  <si>
    <t>Localiza</t>
  </si>
  <si>
    <t>Locadora de automóveis</t>
  </si>
  <si>
    <t>Aluguel de carros</t>
  </si>
  <si>
    <t>Locamerica</t>
  </si>
  <si>
    <t>Locaweb</t>
  </si>
  <si>
    <t>Log Com Prop</t>
  </si>
  <si>
    <t>Log-In</t>
  </si>
  <si>
    <t>Atividades auxiliares ao transporte</t>
  </si>
  <si>
    <t>Lojas Americ</t>
  </si>
  <si>
    <t>Lojas Marisa</t>
  </si>
  <si>
    <t>Lojas Renner</t>
  </si>
  <si>
    <t>Lopes Brasil</t>
  </si>
  <si>
    <t>Lupatech</t>
  </si>
  <si>
    <t>Forjarias e estamparias</t>
  </si>
  <si>
    <t>Equipamentos e serviços</t>
  </si>
  <si>
    <t>M.Diasbranco</t>
  </si>
  <si>
    <t>Maestroloc</t>
  </si>
  <si>
    <t>Magaz Luiza</t>
  </si>
  <si>
    <t>Eletrodomésticos</t>
  </si>
  <si>
    <t>Mangels Indl</t>
  </si>
  <si>
    <t>Artefatos de ferro e aço</t>
  </si>
  <si>
    <t>Marcopolo</t>
  </si>
  <si>
    <t>Indústria de carrocerias e trailers</t>
  </si>
  <si>
    <t>Marfrig</t>
  </si>
  <si>
    <t>Melhor SP</t>
  </si>
  <si>
    <t>Indústria de produtos de papel e papelão</t>
  </si>
  <si>
    <t>Meliuz</t>
  </si>
  <si>
    <t>Melnick</t>
  </si>
  <si>
    <t>Menezes Cort</t>
  </si>
  <si>
    <t>Outras atividades auxiliares ao transporte</t>
  </si>
  <si>
    <t>Merc Brasil</t>
  </si>
  <si>
    <t>Merc Financ</t>
  </si>
  <si>
    <t>Merc Invest</t>
  </si>
  <si>
    <t>Metal Iguacu</t>
  </si>
  <si>
    <t>Outras indústrias de produtos de metal</t>
  </si>
  <si>
    <t>Embalagens</t>
  </si>
  <si>
    <t>Metal Leve</t>
  </si>
  <si>
    <t>Metalfrio</t>
  </si>
  <si>
    <t>Indústria de equipamentos de refrigeração</t>
  </si>
  <si>
    <t>Metisa</t>
  </si>
  <si>
    <t>Máq. e equip. construção e agrícolas</t>
  </si>
  <si>
    <t>Mills</t>
  </si>
  <si>
    <t>Serviços de engenharia e arquitetura</t>
  </si>
  <si>
    <t>Minasmaquinas</t>
  </si>
  <si>
    <t>Minerva</t>
  </si>
  <si>
    <t>Minupar</t>
  </si>
  <si>
    <t>Mitre</t>
  </si>
  <si>
    <t>MMX Miner</t>
  </si>
  <si>
    <t>Mobly</t>
  </si>
  <si>
    <t>Mont Aranha</t>
  </si>
  <si>
    <t>Holdings diversificadas</t>
  </si>
  <si>
    <t>Mosaico SA</t>
  </si>
  <si>
    <t>Moura Dubeux</t>
  </si>
  <si>
    <t>Movida</t>
  </si>
  <si>
    <t>Mrs Logist</t>
  </si>
  <si>
    <t>MRV</t>
  </si>
  <si>
    <t>Multiplan</t>
  </si>
  <si>
    <t>Mundial</t>
  </si>
  <si>
    <t>Acessórios</t>
  </si>
  <si>
    <t>Neoenergia</t>
  </si>
  <si>
    <t>Neogrid</t>
  </si>
  <si>
    <t>Nord Brasil</t>
  </si>
  <si>
    <t>Nordon Met</t>
  </si>
  <si>
    <t>Indústria de outros tipos de máquinas</t>
  </si>
  <si>
    <t>Nortcquimica</t>
  </si>
  <si>
    <t>Indústria de remédios</t>
  </si>
  <si>
    <t>Nutriplant</t>
  </si>
  <si>
    <t>Oceanpact</t>
  </si>
  <si>
    <t>Mineração, exploração de pedreiras e extração de petróleo e gás</t>
  </si>
  <si>
    <t>Oderich</t>
  </si>
  <si>
    <t>Indústria de frutas e vegetais em conserva e comidas especiais</t>
  </si>
  <si>
    <t>Odontoprev</t>
  </si>
  <si>
    <t>Consultório odontológico</t>
  </si>
  <si>
    <t>Oi</t>
  </si>
  <si>
    <t>Omega Ger</t>
  </si>
  <si>
    <t>Opport Energ</t>
  </si>
  <si>
    <t>Orizon</t>
  </si>
  <si>
    <t>OSX Brasil</t>
  </si>
  <si>
    <t>Estaleiros</t>
  </si>
  <si>
    <t>Ourofino S/A</t>
  </si>
  <si>
    <t>P.Acucar-Cbd</t>
  </si>
  <si>
    <t>Padtec</t>
  </si>
  <si>
    <t>PDTC3</t>
  </si>
  <si>
    <t>Pague Menos</t>
  </si>
  <si>
    <t>Loja de mercadorias variadas</t>
  </si>
  <si>
    <t>Panatlantica</t>
  </si>
  <si>
    <t>Par Al Bahia</t>
  </si>
  <si>
    <t>Paranapanema</t>
  </si>
  <si>
    <t>Artefatos de cobre</t>
  </si>
  <si>
    <t>PDG Realt</t>
  </si>
  <si>
    <t>Pet Manguinh</t>
  </si>
  <si>
    <t>Indústria de produtos de petróleo e carvão</t>
  </si>
  <si>
    <t>Petrobras</t>
  </si>
  <si>
    <t>Petrobras BR</t>
  </si>
  <si>
    <t>Petrorio</t>
  </si>
  <si>
    <t>Pettenati</t>
  </si>
  <si>
    <t>Petz</t>
  </si>
  <si>
    <t>Pine</t>
  </si>
  <si>
    <t>Planoeplano</t>
  </si>
  <si>
    <t>Plascar Part</t>
  </si>
  <si>
    <t>Polpar</t>
  </si>
  <si>
    <t>Pomifrutas</t>
  </si>
  <si>
    <t>Cultivo de frutas e nozes</t>
  </si>
  <si>
    <t>Porto Seguro</t>
  </si>
  <si>
    <t>Portobello</t>
  </si>
  <si>
    <t>Indústria de produtos de cerâmica e refratários</t>
  </si>
  <si>
    <t>Positivo Tec</t>
  </si>
  <si>
    <t>Indústria de computadores e periféricos</t>
  </si>
  <si>
    <t>Ppla</t>
  </si>
  <si>
    <t>PPLA11</t>
  </si>
  <si>
    <t>Instituição de intermediação de crédito e atividades relacionadas</t>
  </si>
  <si>
    <t>Pratica</t>
  </si>
  <si>
    <t>Indústria de eletrodomésticos</t>
  </si>
  <si>
    <t>Bovespa Mais Nível 2</t>
  </si>
  <si>
    <t>PN Resg</t>
  </si>
  <si>
    <t>Priner</t>
  </si>
  <si>
    <t>Profarma</t>
  </si>
  <si>
    <t>Comércio atacadista de remédios</t>
  </si>
  <si>
    <t>Prompt</t>
  </si>
  <si>
    <t>Qualicorp</t>
  </si>
  <si>
    <t>Quality Soft</t>
  </si>
  <si>
    <t>Quero-Quero</t>
  </si>
  <si>
    <t>Outras lojas de mercadorias variadas</t>
  </si>
  <si>
    <t>RaiaDrogasil</t>
  </si>
  <si>
    <t>Randon Part</t>
  </si>
  <si>
    <t>Recrusul</t>
  </si>
  <si>
    <t>Rede D Or</t>
  </si>
  <si>
    <t>Rede Energia</t>
  </si>
  <si>
    <t>Renova</t>
  </si>
  <si>
    <t>Riosulense</t>
  </si>
  <si>
    <t>Rni</t>
  </si>
  <si>
    <t>Rossi Resid</t>
  </si>
  <si>
    <t>Rumo S.A.</t>
  </si>
  <si>
    <t>Sabesp</t>
  </si>
  <si>
    <t>Sanepar</t>
  </si>
  <si>
    <t>Sansuy</t>
  </si>
  <si>
    <t>Indústria de produtos de plástico</t>
  </si>
  <si>
    <t>Materiais diversos</t>
  </si>
  <si>
    <t>Santander BR</t>
  </si>
  <si>
    <t>Santanense</t>
  </si>
  <si>
    <t>Santos Brp</t>
  </si>
  <si>
    <t>Atividades auxiliares ao transporte aquático</t>
  </si>
  <si>
    <t>Sao Carlos</t>
  </si>
  <si>
    <t>Sao Martinho</t>
  </si>
  <si>
    <t>Saraiva Livr</t>
  </si>
  <si>
    <t>Editoras de jornais, revistas, livros e similares</t>
  </si>
  <si>
    <t>Schulz</t>
  </si>
  <si>
    <t>Motores compressores e outros</t>
  </si>
  <si>
    <t>Seg Al Bahia</t>
  </si>
  <si>
    <t>Sequoia Log</t>
  </si>
  <si>
    <t>Ser Educa</t>
  </si>
  <si>
    <t>Sid Nacional</t>
  </si>
  <si>
    <t>Simpar</t>
  </si>
  <si>
    <t>Sinqia</t>
  </si>
  <si>
    <t>SLC Agricola</t>
  </si>
  <si>
    <t>Smart Fit</t>
  </si>
  <si>
    <t>Outras indústrias da recreação</t>
  </si>
  <si>
    <t>Atividades esportivas</t>
  </si>
  <si>
    <t>Smiles</t>
  </si>
  <si>
    <t>Programas de fidelização</t>
  </si>
  <si>
    <t>Sondotecnica</t>
  </si>
  <si>
    <t>Consultoria administrativa, científica e técnica</t>
  </si>
  <si>
    <t>Engenharia consultiva</t>
  </si>
  <si>
    <t>Springs</t>
  </si>
  <si>
    <t>SPturis</t>
  </si>
  <si>
    <t>AHEB3</t>
  </si>
  <si>
    <t>Produção de eventos e shows</t>
  </si>
  <si>
    <t>AHEB5</t>
  </si>
  <si>
    <t>AHEB6</t>
  </si>
  <si>
    <t>Stara</t>
  </si>
  <si>
    <t>Statkraft</t>
  </si>
  <si>
    <t>Sudeste</t>
  </si>
  <si>
    <t>Sul 116 Part</t>
  </si>
  <si>
    <t>Sul America</t>
  </si>
  <si>
    <t>Suzano Hold</t>
  </si>
  <si>
    <t>Suzano S.A.</t>
  </si>
  <si>
    <t>Taesa</t>
  </si>
  <si>
    <t>Taurus Armas</t>
  </si>
  <si>
    <t>TASA3</t>
  </si>
  <si>
    <t>Armas e munições</t>
  </si>
  <si>
    <t>TASA4</t>
  </si>
  <si>
    <t>Technos</t>
  </si>
  <si>
    <t>Outras indústrias</t>
  </si>
  <si>
    <t>Tecnisa</t>
  </si>
  <si>
    <t>Tecnosolo</t>
  </si>
  <si>
    <t>Tegma</t>
  </si>
  <si>
    <t>Teka</t>
  </si>
  <si>
    <t>Tekno</t>
  </si>
  <si>
    <t>Telebras</t>
  </si>
  <si>
    <t>Telef Brasil</t>
  </si>
  <si>
    <t>Tenda</t>
  </si>
  <si>
    <t>Terra Santa</t>
  </si>
  <si>
    <t>Tex Renaux</t>
  </si>
  <si>
    <t>TXRX4</t>
  </si>
  <si>
    <t>Tim</t>
  </si>
  <si>
    <t>TIMS3</t>
  </si>
  <si>
    <t>Time For Fun</t>
  </si>
  <si>
    <t>Apresentações artísticas</t>
  </si>
  <si>
    <t>Totvs</t>
  </si>
  <si>
    <t>Track Field</t>
  </si>
  <si>
    <t>Tran Paulist</t>
  </si>
  <si>
    <t>Trevisa</t>
  </si>
  <si>
    <t>Trisul</t>
  </si>
  <si>
    <t>Triunfo Part</t>
  </si>
  <si>
    <t>Tupy</t>
  </si>
  <si>
    <t>Ultrapar</t>
  </si>
  <si>
    <t>Unicasa</t>
  </si>
  <si>
    <t>Móveis</t>
  </si>
  <si>
    <t>Unipar</t>
  </si>
  <si>
    <t>Uptick</t>
  </si>
  <si>
    <t>Usiminas</t>
  </si>
  <si>
    <t>Vale</t>
  </si>
  <si>
    <t>Valid</t>
  </si>
  <si>
    <t>Impressão e atividades auxiliares</t>
  </si>
  <si>
    <t>Vamos</t>
  </si>
  <si>
    <t>Serviços de locação e leasing</t>
  </si>
  <si>
    <t>Viavarejo</t>
  </si>
  <si>
    <t>Vivara S.A.</t>
  </si>
  <si>
    <t>Loja de jóias, malas e artigos de couro</t>
  </si>
  <si>
    <t>Viver</t>
  </si>
  <si>
    <t>Vulcabras</t>
  </si>
  <si>
    <t>Weg</t>
  </si>
  <si>
    <t>Westwing</t>
  </si>
  <si>
    <t>Comércio atacadista de bens duráveis</t>
  </si>
  <si>
    <t>Wetzel S/A</t>
  </si>
  <si>
    <t>Whirlpool</t>
  </si>
  <si>
    <t>Wilson Sons</t>
  </si>
  <si>
    <t>WSON33</t>
  </si>
  <si>
    <t>Wiz S.A</t>
  </si>
  <si>
    <t>Wlm Ind Com</t>
  </si>
  <si>
    <t>Yduqs Part</t>
  </si>
  <si>
    <t>Empresa</t>
  </si>
  <si>
    <t>Classe</t>
  </si>
  <si>
    <t>Código</t>
  </si>
  <si>
    <t>Setor</t>
  </si>
  <si>
    <t>Setor_2</t>
  </si>
  <si>
    <t>SubSetor</t>
  </si>
  <si>
    <t>Segmento</t>
  </si>
  <si>
    <t>Segmento_B3</t>
  </si>
  <si>
    <t>ON_PN?</t>
  </si>
  <si>
    <t>YOUC3</t>
  </si>
  <si>
    <t>ASAI3</t>
  </si>
  <si>
    <t>PRMN3</t>
  </si>
  <si>
    <t>00.000.000/0001-91</t>
  </si>
  <si>
    <t>61.079.117/0001-05</t>
  </si>
  <si>
    <t>60.500.139/0001-26</t>
  </si>
  <si>
    <t>87.043.832/0001-73</t>
  </si>
  <si>
    <t>33.161.340/0001-53</t>
  </si>
  <si>
    <t>60.664.810/0001-74</t>
  </si>
  <si>
    <t>33.386.210/0001-19</t>
  </si>
  <si>
    <t>92.929.520/0001-00</t>
  </si>
  <si>
    <t>33.228.024/0001-51</t>
  </si>
  <si>
    <t>13.009.717/0001-46</t>
  </si>
  <si>
    <t>33.111.246/0001-90</t>
  </si>
  <si>
    <t>08.424.178/0001-71</t>
  </si>
  <si>
    <t>82.636.986/0001-55</t>
  </si>
  <si>
    <t>33.467.572/0001-34</t>
  </si>
  <si>
    <t>00.336.701/0001-04</t>
  </si>
  <si>
    <t>76.535.764/0001-43</t>
  </si>
  <si>
    <t>33.000.118/0001-79</t>
  </si>
  <si>
    <t>15.115.504/0001-24</t>
  </si>
  <si>
    <t>28.127.603/0001-78</t>
  </si>
  <si>
    <t>33.958.695/0001-78</t>
  </si>
  <si>
    <t>07.203.904/0001-63</t>
  </si>
  <si>
    <t>04.913.711/0001-08</t>
  </si>
  <si>
    <t>25.329.319/0001-96</t>
  </si>
  <si>
    <t>61.156.113/0001-75</t>
  </si>
  <si>
    <t>61.351.532/0001-68</t>
  </si>
  <si>
    <t>84.683.671/0001-94</t>
  </si>
  <si>
    <t>33.147.315/0001-15</t>
  </si>
  <si>
    <t>92.702.067/0001-96</t>
  </si>
  <si>
    <t>51.468.056/0001-06</t>
  </si>
  <si>
    <t>50.564.053/0001-03</t>
  </si>
  <si>
    <t>44.689.123/0001-57</t>
  </si>
  <si>
    <t>53.790.218/0001-53</t>
  </si>
  <si>
    <t>07.237.373/0001-20</t>
  </si>
  <si>
    <t>60.637.238/0001-54</t>
  </si>
  <si>
    <t>54.526.082/0001-31</t>
  </si>
  <si>
    <t>91.333.666/0001-17</t>
  </si>
  <si>
    <t>89.637.490/0001-45</t>
  </si>
  <si>
    <t>14.807.945/0001-24</t>
  </si>
  <si>
    <t>60.643.228/0001-21</t>
  </si>
  <si>
    <t>61.156.931/0001-78</t>
  </si>
  <si>
    <t>29.388.352/0001-48</t>
  </si>
  <si>
    <t>89.547.269/0001-04</t>
  </si>
  <si>
    <t>28.500.320/0001-20</t>
  </si>
  <si>
    <t>89.723.993/0001-33</t>
  </si>
  <si>
    <t>34.169.557/0001-72</t>
  </si>
  <si>
    <t>17.184.037/0001-10</t>
  </si>
  <si>
    <t>87.456.562/0001-22</t>
  </si>
  <si>
    <t>30.540.991/0001-66</t>
  </si>
  <si>
    <t>91.820.068/0001-72</t>
  </si>
  <si>
    <t>85.778.074/0001-06</t>
  </si>
  <si>
    <t>59.789.545/0001-71</t>
  </si>
  <si>
    <t>51.928.174/0001-50</t>
  </si>
  <si>
    <t>90.076.886/0001-40</t>
  </si>
  <si>
    <t>29.780.061/0001-09</t>
  </si>
  <si>
    <t>93.167.658/0001-73</t>
  </si>
  <si>
    <t>60.770.336/0001-65</t>
  </si>
  <si>
    <t>93.828.986/0001-73</t>
  </si>
  <si>
    <t>16.404.287/0001-55</t>
  </si>
  <si>
    <t>92.660.604/0001-82</t>
  </si>
  <si>
    <t>32.110.314/0001-33</t>
  </si>
  <si>
    <t>19.443.985/0001-58</t>
  </si>
  <si>
    <t>43.425.008/0001-02</t>
  </si>
  <si>
    <t>89.086.144/0001-16</t>
  </si>
  <si>
    <t>22.770.366/0001-82</t>
  </si>
  <si>
    <t>07.253.321/0001-47</t>
  </si>
  <si>
    <t>61.695.227/0001-93</t>
  </si>
  <si>
    <t>00.000.208/0001-00</t>
  </si>
  <si>
    <t>65.654.303/0001-73</t>
  </si>
  <si>
    <t>73.903.718/0001-61</t>
  </si>
  <si>
    <t>76.483.817/0001-20</t>
  </si>
  <si>
    <t>60.894.730/0001-05</t>
  </si>
  <si>
    <t>59.105.999/0001-86</t>
  </si>
  <si>
    <t>10.835.932/0001-08</t>
  </si>
  <si>
    <t>79.313.086/0001-62</t>
  </si>
  <si>
    <t>43.776.517/0001-80</t>
  </si>
  <si>
    <t>00.070.698/0001-11</t>
  </si>
  <si>
    <t>73.178.600/0001-18</t>
  </si>
  <si>
    <t>15.139.629/0001-94</t>
  </si>
  <si>
    <t>00.095.147/0001-02</t>
  </si>
  <si>
    <t>56.806.656/0001-50</t>
  </si>
  <si>
    <t>03.467.321/0001-99</t>
  </si>
  <si>
    <t>00.192.769/0001-59</t>
  </si>
  <si>
    <t>00.108.786/0001-65</t>
  </si>
  <si>
    <t>84.693.183/0001-68</t>
  </si>
  <si>
    <t>00.185.475/0001-08</t>
  </si>
  <si>
    <t>32.286.411/0001-81</t>
  </si>
  <si>
    <t>78.876.950/0001-71</t>
  </si>
  <si>
    <t>00.249.786/0001-85</t>
  </si>
  <si>
    <t>00.272.185/0001-93</t>
  </si>
  <si>
    <t>47.508.411/0001-56</t>
  </si>
  <si>
    <t>56.444.250/0001-75</t>
  </si>
  <si>
    <t>07.047.251/0001-70</t>
  </si>
  <si>
    <t>00.649.881/0001-76</t>
  </si>
  <si>
    <t>61.101.895/0001-45</t>
  </si>
  <si>
    <t>60.394.723/0001-44</t>
  </si>
  <si>
    <t>00.545.378/0001-70</t>
  </si>
  <si>
    <t>74.409.467/0001-26</t>
  </si>
  <si>
    <t>00.354.053/0001-00</t>
  </si>
  <si>
    <t>00.743.065/0001-27</t>
  </si>
  <si>
    <t>81.304.727/0001-64</t>
  </si>
  <si>
    <t>69.720.910/0001-45</t>
  </si>
  <si>
    <t>92.692.979/0001-24</t>
  </si>
  <si>
    <t>00.897.864/0001-58</t>
  </si>
  <si>
    <t>60.851.615/0001-53</t>
  </si>
  <si>
    <t>00.864.214/0001-06</t>
  </si>
  <si>
    <t>00.866.577/0001-80</t>
  </si>
  <si>
    <t>24.962.466/0001-36</t>
  </si>
  <si>
    <t>00.257.846/0001-01</t>
  </si>
  <si>
    <t>28.152.650/0001-71</t>
  </si>
  <si>
    <t>00.924.429/0001-75</t>
  </si>
  <si>
    <t>00.924.432/0001-99</t>
  </si>
  <si>
    <t>85.041.333/0001-11</t>
  </si>
  <si>
    <t>00.359.742/0001-08</t>
  </si>
  <si>
    <t>42.331.462/0001-31</t>
  </si>
  <si>
    <t>01.083.200/0001-18</t>
  </si>
  <si>
    <t>79.655.916/0001-30</t>
  </si>
  <si>
    <t>61.374.161/0001-30</t>
  </si>
  <si>
    <t>61.856.571/0001-17</t>
  </si>
  <si>
    <t>00.994.533/0001-36</t>
  </si>
  <si>
    <t>34.020.354/0001-10</t>
  </si>
  <si>
    <t>01.258.945/0001-70</t>
  </si>
  <si>
    <t>95.426.862/0001-97</t>
  </si>
  <si>
    <t>01.258.944/0001-26</t>
  </si>
  <si>
    <t>00.979.969/0001-56</t>
  </si>
  <si>
    <t>00.115.890/0001-87</t>
  </si>
  <si>
    <t>01.319.044/0001-41</t>
  </si>
  <si>
    <t>01.104.937/0001-70</t>
  </si>
  <si>
    <t>92.721.232/0001-57</t>
  </si>
  <si>
    <t>01.414.107/0001-49</t>
  </si>
  <si>
    <t>01.258.943/0001-81</t>
  </si>
  <si>
    <t>26.386.169/0001-15</t>
  </si>
  <si>
    <t>14.308.514/0001-13</t>
  </si>
  <si>
    <t>01.545.826/0001-07</t>
  </si>
  <si>
    <t>01.685.903/0001-16</t>
  </si>
  <si>
    <t>00.514.998/0001-42</t>
  </si>
  <si>
    <t>01.772.313/0001-20</t>
  </si>
  <si>
    <t>01.608.571/0001-76</t>
  </si>
  <si>
    <t>46.119.855/0001-37</t>
  </si>
  <si>
    <t>07.334.600/0001-35</t>
  </si>
  <si>
    <t>01.851.771/0001-55</t>
  </si>
  <si>
    <t>01.838.723/0001-27</t>
  </si>
  <si>
    <t>61.065.751/0001-80</t>
  </si>
  <si>
    <t>01.547.749/0001-16</t>
  </si>
  <si>
    <t>33.352.394/0001-04</t>
  </si>
  <si>
    <t>01.832.635/0001-18</t>
  </si>
  <si>
    <t>01.957.772/0001-89</t>
  </si>
  <si>
    <t>02.084.220/0001-76</t>
  </si>
  <si>
    <t>01.971.614/0001-83</t>
  </si>
  <si>
    <t>02.016.440/0001-62</t>
  </si>
  <si>
    <t>02.016.439/0001-38</t>
  </si>
  <si>
    <t>01.989.044/0001-59</t>
  </si>
  <si>
    <t>02.117.801/0001-67</t>
  </si>
  <si>
    <t>02.062.747/0001-08</t>
  </si>
  <si>
    <t>06.272.793/0001-84</t>
  </si>
  <si>
    <t>33.938.119/0001-69</t>
  </si>
  <si>
    <t>02.162.616/0001-94</t>
  </si>
  <si>
    <t>02.193.750/0001-52</t>
  </si>
  <si>
    <t>02.149.205/0001-69</t>
  </si>
  <si>
    <t>02.201.787/0001-85</t>
  </si>
  <si>
    <t>02.217.325/0001-56</t>
  </si>
  <si>
    <t>02.217.319/0001-07</t>
  </si>
  <si>
    <t>02.225.714/0001-23</t>
  </si>
  <si>
    <t>92.802.784/0001-90</t>
  </si>
  <si>
    <t>00.383.281/0001-09</t>
  </si>
  <si>
    <t>56.994.924/0001-05</t>
  </si>
  <si>
    <t>82.508.433/0001-17</t>
  </si>
  <si>
    <t>56.992.423/0001-90</t>
  </si>
  <si>
    <t>02.318.346/0001-68</t>
  </si>
  <si>
    <t>02.312.604/0001-07</t>
  </si>
  <si>
    <t>02.302.100/0001-06</t>
  </si>
  <si>
    <t>02.302.101/0001-42</t>
  </si>
  <si>
    <t>02.312.666/0001-00</t>
  </si>
  <si>
    <t>34.265.561/0001-34</t>
  </si>
  <si>
    <t>02.474.103/0001-19</t>
  </si>
  <si>
    <t>02.363.917/0001-86</t>
  </si>
  <si>
    <t>02.363.918/0001-20</t>
  </si>
  <si>
    <t>02.312.699/0001-50</t>
  </si>
  <si>
    <t>02.465.783/0001-04</t>
  </si>
  <si>
    <t>02.476.710/0001-18</t>
  </si>
  <si>
    <t>02.338.534/0001-58</t>
  </si>
  <si>
    <t>02.390.206/0001-09</t>
  </si>
  <si>
    <t>02.387.241/0001-60</t>
  </si>
  <si>
    <t>02.328.280/0001-97</t>
  </si>
  <si>
    <t>02.591.787/0001-39</t>
  </si>
  <si>
    <t>02.604.997/0001-14</t>
  </si>
  <si>
    <t>02.604.860/0001-60</t>
  </si>
  <si>
    <t>01.654.604/0001-14</t>
  </si>
  <si>
    <t>02.558.154/0001-29</t>
  </si>
  <si>
    <t>02.558.115/0001-21</t>
  </si>
  <si>
    <t>02.558.124/0001-12</t>
  </si>
  <si>
    <t>02.558.134/0001-58</t>
  </si>
  <si>
    <t>02.558.157/0001-62</t>
  </si>
  <si>
    <t>02.558.074/0001-73</t>
  </si>
  <si>
    <t>00.027.742/0001-00</t>
  </si>
  <si>
    <t>02.535.295/0001-26</t>
  </si>
  <si>
    <t>02.286.509/0001-78</t>
  </si>
  <si>
    <t>39.115.514/0001-28</t>
  </si>
  <si>
    <t>02.258.422/0001-97</t>
  </si>
  <si>
    <t>02.762.124/0001-30</t>
  </si>
  <si>
    <t>02.762.121/0001-04</t>
  </si>
  <si>
    <t>02.762.122/0001-40</t>
  </si>
  <si>
    <t>02.762.115/0001-49</t>
  </si>
  <si>
    <t>02.762.113/0001-50</t>
  </si>
  <si>
    <t>02.502.844/0001-66</t>
  </si>
  <si>
    <t>01.417.222/0001-77</t>
  </si>
  <si>
    <t>02.796.775/0001-40</t>
  </si>
  <si>
    <t>02.800.026/0001-40</t>
  </si>
  <si>
    <t>02.783.423/0001-50</t>
  </si>
  <si>
    <t>02.783.425/0001-40</t>
  </si>
  <si>
    <t>02.808.481/0001-91</t>
  </si>
  <si>
    <t>02.808.708/0001-07</t>
  </si>
  <si>
    <t>08.324.196/0001-81</t>
  </si>
  <si>
    <t>02.736.470/0001-43</t>
  </si>
  <si>
    <t>94.789.468/0001-50</t>
  </si>
  <si>
    <t>02.105.040/0001-23</t>
  </si>
  <si>
    <t>04.895.728/0001-80</t>
  </si>
  <si>
    <t>02.992.449/0001-09</t>
  </si>
  <si>
    <t>02.998.609/0001-27</t>
  </si>
  <si>
    <t>02.998.301/0001-81</t>
  </si>
  <si>
    <t>02.998.611/0001-04</t>
  </si>
  <si>
    <t>02.773.542/0001-22</t>
  </si>
  <si>
    <t>02.365.069/0001-44</t>
  </si>
  <si>
    <t>02.643.896/0001-52</t>
  </si>
  <si>
    <t>33.256.439/0001-39</t>
  </si>
  <si>
    <t>02.664.042/0001-52</t>
  </si>
  <si>
    <t>07.040.108/0001-57</t>
  </si>
  <si>
    <t>02.682.287/0001-02</t>
  </si>
  <si>
    <t>00.644.907/0001-93</t>
  </si>
  <si>
    <t>03.303.999/0001-36</t>
  </si>
  <si>
    <t>76.484.013/0001-45</t>
  </si>
  <si>
    <t>03.587.889/0001-43</t>
  </si>
  <si>
    <t>03.616.277/0001-31</t>
  </si>
  <si>
    <t>02.429.144/0001-93</t>
  </si>
  <si>
    <t>02.107.946/0001-87</t>
  </si>
  <si>
    <t>01.938.783/0001-11</t>
  </si>
  <si>
    <t>02.983.428/0001-27</t>
  </si>
  <si>
    <t>03.847.461/0001-92</t>
  </si>
  <si>
    <t>03.767.538/0001-14</t>
  </si>
  <si>
    <t>03.758.318/0001-24</t>
  </si>
  <si>
    <t>02.846.056/0001-97</t>
  </si>
  <si>
    <t>03.392.498/0001-73</t>
  </si>
  <si>
    <t>02.871.007/0001-04</t>
  </si>
  <si>
    <t>01.355.994/0001-21</t>
  </si>
  <si>
    <t>03.076.274/0001-52</t>
  </si>
  <si>
    <t>03.953.509/0001-47</t>
  </si>
  <si>
    <t>04.310.392/0001-46</t>
  </si>
  <si>
    <t>04.128.563/0001-10</t>
  </si>
  <si>
    <t>01.386.256/0001-41</t>
  </si>
  <si>
    <t>13.017.462/0001-63</t>
  </si>
  <si>
    <t>02.222.736/0001-30</t>
  </si>
  <si>
    <t>58.877.812/0001-08</t>
  </si>
  <si>
    <t>04.031.960/0001-70</t>
  </si>
  <si>
    <t>04.034.792/0001-76</t>
  </si>
  <si>
    <t>04.030.087/0001-09</t>
  </si>
  <si>
    <t>04.038.763/0001-82</t>
  </si>
  <si>
    <t>04.032.433/0001-80</t>
  </si>
  <si>
    <t>04.030.182/0001-02</t>
  </si>
  <si>
    <t>04.031.213/0001-31</t>
  </si>
  <si>
    <t>02.183.757/0001-93</t>
  </si>
  <si>
    <t>02.221.531/0001-30</t>
  </si>
  <si>
    <t>01.616.929/0001-02</t>
  </si>
  <si>
    <t>00.938.574/0001-05</t>
  </si>
  <si>
    <t>03.410.855/0001-89</t>
  </si>
  <si>
    <t>04.634.250/0001-34</t>
  </si>
  <si>
    <t>02.291.077/0001-93</t>
  </si>
  <si>
    <t>04.652.792/0001-30</t>
  </si>
  <si>
    <t>04.705.090/0001-77</t>
  </si>
  <si>
    <t>04.172.213/0001-51</t>
  </si>
  <si>
    <t>04.752.991/0001-10</t>
  </si>
  <si>
    <t>01.917.705/0001-30</t>
  </si>
  <si>
    <t>03.014.553/0001-91</t>
  </si>
  <si>
    <t>60.872.504/0001-23</t>
  </si>
  <si>
    <t>04.370.450/0001-27</t>
  </si>
  <si>
    <t>02.397.080/0001-96</t>
  </si>
  <si>
    <t>04.800.265/0001-25</t>
  </si>
  <si>
    <t>04.370.082/0001-17</t>
  </si>
  <si>
    <t>04.200.649/0001-07</t>
  </si>
  <si>
    <t>03.601.314/0001-38</t>
  </si>
  <si>
    <t>17.281.106/0001-03</t>
  </si>
  <si>
    <t>04.149.454/0001-80</t>
  </si>
  <si>
    <t>05.889.284/0001-32</t>
  </si>
  <si>
    <t>67.915.785/0001-01</t>
  </si>
  <si>
    <t>04.987.555/0001-20</t>
  </si>
  <si>
    <t>05.918.309/0001-89</t>
  </si>
  <si>
    <t>06.033.448/0001-98</t>
  </si>
  <si>
    <t>06.018.000/0001-03</t>
  </si>
  <si>
    <t>71.673.990/0001-77</t>
  </si>
  <si>
    <t>06.164.253/0001-87</t>
  </si>
  <si>
    <t>00.861.626/0001-92</t>
  </si>
  <si>
    <t>06.027.566/0001-93</t>
  </si>
  <si>
    <t>02.724.983/0001-34</t>
  </si>
  <si>
    <t>04.781.143/0001-39</t>
  </si>
  <si>
    <t>89.850.341/0001-60</t>
  </si>
  <si>
    <t>61.486.650/0001-83</t>
  </si>
  <si>
    <t>62.258.884/0001-36</t>
  </si>
  <si>
    <t>47.509.120/0001-82</t>
  </si>
  <si>
    <t>86.550.951/0001-50</t>
  </si>
  <si>
    <t>07.110.438/0001-71</t>
  </si>
  <si>
    <t>61.084.984/0001-20</t>
  </si>
  <si>
    <t>07.112.325/0001-05</t>
  </si>
  <si>
    <t>07.119.838/0001-48</t>
  </si>
  <si>
    <t>16.670.085/0001-55</t>
  </si>
  <si>
    <t>07.021.459/0001-10</t>
  </si>
  <si>
    <t>53.518.684/0001-84</t>
  </si>
  <si>
    <t>03.983.431/0001-03</t>
  </si>
  <si>
    <t>02.919.555/0001-67</t>
  </si>
  <si>
    <t>61.565.222/0001-46</t>
  </si>
  <si>
    <t>86.047.198/0001-84</t>
  </si>
  <si>
    <t>06.349.242/0001-71</t>
  </si>
  <si>
    <t>50.746.577/0001-15</t>
  </si>
  <si>
    <t>62.063.177/0001-94</t>
  </si>
  <si>
    <t>03.795.050/0001-09</t>
  </si>
  <si>
    <t>03.559.006/0001-91</t>
  </si>
  <si>
    <t>03.378.521/0001-75</t>
  </si>
  <si>
    <t>01.109.184/0001-95</t>
  </si>
  <si>
    <t>07.088.416/0001-52</t>
  </si>
  <si>
    <t>06.977.745/0001-91</t>
  </si>
  <si>
    <t>06.977.739/0001-34</t>
  </si>
  <si>
    <t>06.977.751/0001-49</t>
  </si>
  <si>
    <t>07.256.507/0001-50</t>
  </si>
  <si>
    <t>07.710.591/0001-30</t>
  </si>
  <si>
    <t>09.123.654/0001-87</t>
  </si>
  <si>
    <t>07.033.882/0001-30</t>
  </si>
  <si>
    <t>06.137.677/0001-52</t>
  </si>
  <si>
    <t>53.113.791/0001-22</t>
  </si>
  <si>
    <t>03.538.833/0001-07</t>
  </si>
  <si>
    <t>03.220.438/0001-73</t>
  </si>
  <si>
    <t>33.113.309/0001-47</t>
  </si>
  <si>
    <t>07.628.528/0001-59</t>
  </si>
  <si>
    <t>01.896.779/0001-38</t>
  </si>
  <si>
    <t>07.659.538/0001-51</t>
  </si>
  <si>
    <t>89.463.822/0001-12</t>
  </si>
  <si>
    <t>07.394.616/0001-33</t>
  </si>
  <si>
    <t>07.689.002/0001-89</t>
  </si>
  <si>
    <t>58.119.199/0001-51</t>
  </si>
  <si>
    <t>01.858.774/0001-10</t>
  </si>
  <si>
    <t>82.641.325/0001-18</t>
  </si>
  <si>
    <t>07.620.094/0001-40</t>
  </si>
  <si>
    <t>07.957.093/0001-96</t>
  </si>
  <si>
    <t>07.949.970/0001-87</t>
  </si>
  <si>
    <t>07.950.674/0001-04</t>
  </si>
  <si>
    <t>02.451.848/0001-62</t>
  </si>
  <si>
    <t>07.809.905/0001-56</t>
  </si>
  <si>
    <t>07.587.384/0001-30</t>
  </si>
  <si>
    <t>07.825.881/0001-29</t>
  </si>
  <si>
    <t>00.187.032/0001-48</t>
  </si>
  <si>
    <t>07.859.971/0001-30</t>
  </si>
  <si>
    <t>07.700.557/0001-84</t>
  </si>
  <si>
    <t>06.981.180/0001-16</t>
  </si>
  <si>
    <t>06.981.176/0001-58</t>
  </si>
  <si>
    <t>07.206.816/0001-15</t>
  </si>
  <si>
    <t>45.453.214/0001-51</t>
  </si>
  <si>
    <t>05.799.312/0001-20</t>
  </si>
  <si>
    <t>81.243.735/0001-48</t>
  </si>
  <si>
    <t>08.078.847/0001-09</t>
  </si>
  <si>
    <t>82.981.812/0001-20</t>
  </si>
  <si>
    <t>67.437.434/0001-24</t>
  </si>
  <si>
    <t>02.509.491/0001-26</t>
  </si>
  <si>
    <t>08.140.464/0001-05</t>
  </si>
  <si>
    <t>07.875.234/0001-21</t>
  </si>
  <si>
    <t>08.065.557/0001-12</t>
  </si>
  <si>
    <t>02.281.836/0001-37</t>
  </si>
  <si>
    <t>67.010.660/0001-24</t>
  </si>
  <si>
    <t>08.253.728/0001-37</t>
  </si>
  <si>
    <t>02.950.811/0001-89</t>
  </si>
  <si>
    <t>67.203.208/0001-89</t>
  </si>
  <si>
    <t>51.218.147/0001-93</t>
  </si>
  <si>
    <t>28.573.830/0001-27</t>
  </si>
  <si>
    <t>51.466.860/0001-56</t>
  </si>
  <si>
    <t>43.470.988/0001-65</t>
  </si>
  <si>
    <t>90.400.888/0001-42</t>
  </si>
  <si>
    <t>08.439.659/0001-50</t>
  </si>
  <si>
    <t>47.193.149/0001-06</t>
  </si>
  <si>
    <t>62.144.175/0001-20</t>
  </si>
  <si>
    <t>02.916.265/0001-60</t>
  </si>
  <si>
    <t>08.294.224/0001-65</t>
  </si>
  <si>
    <t>04.821.041/0001-08</t>
  </si>
  <si>
    <t>25.869.736/0001-21</t>
  </si>
  <si>
    <t>22.266.175/0001-88</t>
  </si>
  <si>
    <t>07.820.907/0001-46</t>
  </si>
  <si>
    <t>08.467.115/0001-00</t>
  </si>
  <si>
    <t>82.373.077/0001-71</t>
  </si>
  <si>
    <t>08.653.753/0001-08</t>
  </si>
  <si>
    <t>60.889.128/0001-80</t>
  </si>
  <si>
    <t>67.571.414/0001-41</t>
  </si>
  <si>
    <t>42.278.291/0001-24</t>
  </si>
  <si>
    <t>14.388.334/0001-99</t>
  </si>
  <si>
    <t>89.096.457/0001-55</t>
  </si>
  <si>
    <t>62.136.254/0001-99</t>
  </si>
  <si>
    <t>08.312.229/0001-73</t>
  </si>
  <si>
    <t>03.853.896/0001-40</t>
  </si>
  <si>
    <t>62.232.889/0001-90</t>
  </si>
  <si>
    <t>02.351.144/0001-18</t>
  </si>
  <si>
    <t>08.769.451/0001-08</t>
  </si>
  <si>
    <t>08.638.269/0001-00</t>
  </si>
  <si>
    <t>08.684.547/0001-65</t>
  </si>
  <si>
    <t>08.648.295/0001-19</t>
  </si>
  <si>
    <t>49.263.189/0001-02</t>
  </si>
  <si>
    <t>61.024.352/0001-71</t>
  </si>
  <si>
    <t>01.425.787/0001-04</t>
  </si>
  <si>
    <t>08.723.106/0001-25</t>
  </si>
  <si>
    <t>08.343.492/0001-20</t>
  </si>
  <si>
    <t>67.620.377/0001-14</t>
  </si>
  <si>
    <t>28.195.667/0001-06</t>
  </si>
  <si>
    <t>07.718.269/0001-57</t>
  </si>
  <si>
    <t>76.500.180/0001-32</t>
  </si>
  <si>
    <t>07.816.890/0001-53</t>
  </si>
  <si>
    <t>00.776.574/0001-56</t>
  </si>
  <si>
    <t>61.088.894/0001-08</t>
  </si>
  <si>
    <t>08.764.621/0001-53</t>
  </si>
  <si>
    <t>08.807.432/0001-10</t>
  </si>
  <si>
    <t>02.415.408/0001-50</t>
  </si>
  <si>
    <t>71.208.516/0001-74</t>
  </si>
  <si>
    <t>08.801.621/0001-86</t>
  </si>
  <si>
    <t>08.904.090/0001-57</t>
  </si>
  <si>
    <t>12.049.631/0001-84</t>
  </si>
  <si>
    <t>08.937.002/0001-13</t>
  </si>
  <si>
    <t>97.837.181/0001-47</t>
  </si>
  <si>
    <t>08.903.116/0001-42</t>
  </si>
  <si>
    <t>07.450.604/0001-89</t>
  </si>
  <si>
    <t>29.978.814/0001-87</t>
  </si>
  <si>
    <t>08.811.643/0001-27</t>
  </si>
  <si>
    <t>71.476.527/0001-35</t>
  </si>
  <si>
    <t>14.998.371/0001-19</t>
  </si>
  <si>
    <t>36.461.242/0001-20</t>
  </si>
  <si>
    <t>08.613.550/0001-98</t>
  </si>
  <si>
    <t>59.285.411/0001-13</t>
  </si>
  <si>
    <t>32.681.371/0001-72</t>
  </si>
  <si>
    <t>04.423.567/0001-21</t>
  </si>
  <si>
    <t>08.835.366/0001-92</t>
  </si>
  <si>
    <t>09.140.181/0001-26</t>
  </si>
  <si>
    <t>09.191.251/0001-75</t>
  </si>
  <si>
    <t>06.082.980/0001-03</t>
  </si>
  <si>
    <t>51.128.999/0001-90</t>
  </si>
  <si>
    <t>09.112.685/0001-32</t>
  </si>
  <si>
    <t>16.614.075/0001-00</t>
  </si>
  <si>
    <t>31.895.683/0001-16</t>
  </si>
  <si>
    <t>08.560.444/0001-93</t>
  </si>
  <si>
    <t>03.468.802/0001-19</t>
  </si>
  <si>
    <t>07.276.103/0001-28</t>
  </si>
  <si>
    <t>02.932.074/0001-91</t>
  </si>
  <si>
    <t>49.669.856/0001-43</t>
  </si>
  <si>
    <t>62.307.848/0001-15</t>
  </si>
  <si>
    <t>08.741.499/0001-08</t>
  </si>
  <si>
    <t>08.364.948/0001-38</t>
  </si>
  <si>
    <t>09.439.783/0001-89</t>
  </si>
  <si>
    <t>08.935.054/0001-50</t>
  </si>
  <si>
    <t>08.572.741/0001-59</t>
  </si>
  <si>
    <t>04.437.534/0001-30</t>
  </si>
  <si>
    <t>09.400.937/0001-29</t>
  </si>
  <si>
    <t>09.462.890/0001-28</t>
  </si>
  <si>
    <t>09.462.850/0001-86</t>
  </si>
  <si>
    <t>09.462.140/0001-56</t>
  </si>
  <si>
    <t>09.346.601/0001-25</t>
  </si>
  <si>
    <t>09.304.427/0001-58</t>
  </si>
  <si>
    <t>08.534.605/0001-74</t>
  </si>
  <si>
    <t>09.538.973/0001-53</t>
  </si>
  <si>
    <t>09.601.322/0001-60</t>
  </si>
  <si>
    <t>09.337.210/0001-44</t>
  </si>
  <si>
    <t>10.242.478/0001-81</t>
  </si>
  <si>
    <t>10.337.440/0001-92</t>
  </si>
  <si>
    <t>08.493.364/0001-62</t>
  </si>
  <si>
    <t>05.341.549/0001-63</t>
  </si>
  <si>
    <t>10.345.009/0001-98</t>
  </si>
  <si>
    <t>01.027.058/0001-91</t>
  </si>
  <si>
    <t>10.753.164/0001-43</t>
  </si>
  <si>
    <t>10.488.244/0001-19</t>
  </si>
  <si>
    <t>07.073.027/0001-53</t>
  </si>
  <si>
    <t>10.846.981/0001-46</t>
  </si>
  <si>
    <t>10.847.761/0001-37</t>
  </si>
  <si>
    <t>09.358.105/0001-91</t>
  </si>
  <si>
    <t>09.594.796/0001-22</t>
  </si>
  <si>
    <t>09.257.877/0001-37</t>
  </si>
  <si>
    <t>02.679.185/0001-38</t>
  </si>
  <si>
    <t>02.366.097/0001-86</t>
  </si>
  <si>
    <t>03.207.703/0001-83</t>
  </si>
  <si>
    <t>02.555.926/0001-79</t>
  </si>
  <si>
    <t>10.826.798/0001-89</t>
  </si>
  <si>
    <t>10.661.519/0001-74</t>
  </si>
  <si>
    <t>60.840.055/0001-31</t>
  </si>
  <si>
    <t>08.873.873/0001-10</t>
  </si>
  <si>
    <t>10.608.405/0001-60</t>
  </si>
  <si>
    <t>09.095.183/0001-40</t>
  </si>
  <si>
    <t>11.094.546/0001-75</t>
  </si>
  <si>
    <t>11.396.633/0001-87</t>
  </si>
  <si>
    <t>09.336.431/0001-06</t>
  </si>
  <si>
    <t>09.325.109/0001-73</t>
  </si>
  <si>
    <t>09.326.342/0001-70</t>
  </si>
  <si>
    <t>09.313.969/0001-97</t>
  </si>
  <si>
    <t>09.324.949/0001-11</t>
  </si>
  <si>
    <t>27.093.558/0001-15</t>
  </si>
  <si>
    <t>52.548.435/0001-79</t>
  </si>
  <si>
    <t>10.894.123/0001-77</t>
  </si>
  <si>
    <t>10.382.341/0001-22</t>
  </si>
  <si>
    <t>61.189.288/0001-89</t>
  </si>
  <si>
    <t>10.302.690/0001-97</t>
  </si>
  <si>
    <t>10.647.979/0001-48</t>
  </si>
  <si>
    <t>11.274.829/0001-07</t>
  </si>
  <si>
    <t>11.818.783/0001-31</t>
  </si>
  <si>
    <t>11.197.023/0001-54</t>
  </si>
  <si>
    <t>09.149.503/0001-06</t>
  </si>
  <si>
    <t>12.126.500/0001-53</t>
  </si>
  <si>
    <t>11.566.501/0001-56</t>
  </si>
  <si>
    <t>10.324.624/0001-18</t>
  </si>
  <si>
    <t>11.306.912/0001-02</t>
  </si>
  <si>
    <t>12.261.588/0001-16</t>
  </si>
  <si>
    <t>10.338.320/0001-00</t>
  </si>
  <si>
    <t>10.629.105/0001-68</t>
  </si>
  <si>
    <t>11.995.745/0001-54</t>
  </si>
  <si>
    <t>11.995.753/0001-09</t>
  </si>
  <si>
    <t>11.721.921/0001-60</t>
  </si>
  <si>
    <t>09.074.183/0001-64</t>
  </si>
  <si>
    <t>12.610.764/0001-88</t>
  </si>
  <si>
    <t>09.347.916/0001-97</t>
  </si>
  <si>
    <t>12.320.349/0001-90</t>
  </si>
  <si>
    <t>10.531.501/0001-58</t>
  </si>
  <si>
    <t>12.130.744/0001-00</t>
  </si>
  <si>
    <t>11.858.621/0001-27</t>
  </si>
  <si>
    <t>12.592.746/0001-10</t>
  </si>
  <si>
    <t>60.605.664/0001-06</t>
  </si>
  <si>
    <t>12.498.904/0001-78</t>
  </si>
  <si>
    <t>12.499.618/0001-27</t>
  </si>
  <si>
    <t>08.281.683/0001-04</t>
  </si>
  <si>
    <t>16.590.234/0001-76</t>
  </si>
  <si>
    <t>05.878.397/0001-32</t>
  </si>
  <si>
    <t>11.669.021/0001-10</t>
  </si>
  <si>
    <t>22.164.990/0001-36</t>
  </si>
  <si>
    <t>59.104.513/0001-95</t>
  </si>
  <si>
    <t>12.139.922/0001-63</t>
  </si>
  <si>
    <t>08.159.965/0001-33</t>
  </si>
  <si>
    <t>10.841.050/0001-55</t>
  </si>
  <si>
    <t>11.716.471/0001-17</t>
  </si>
  <si>
    <t>08.936.792/0001-12</t>
  </si>
  <si>
    <t>09.414.761/0001-64</t>
  </si>
  <si>
    <t>02.860.694/0001-62</t>
  </si>
  <si>
    <t>12.499.629/0001-07</t>
  </si>
  <si>
    <t>47.960.950/0001-21</t>
  </si>
  <si>
    <t>12.979.898/0001-70</t>
  </si>
  <si>
    <t>11.992.680/0001-93</t>
  </si>
  <si>
    <t>11.395.624/0001-71</t>
  </si>
  <si>
    <t>09.295.063/0001-97</t>
  </si>
  <si>
    <t>12.592.795/0001-53</t>
  </si>
  <si>
    <t>10.265.949/0001-77</t>
  </si>
  <si>
    <t>10.635.691/0001-53</t>
  </si>
  <si>
    <t>02.541.982/0001-54</t>
  </si>
  <si>
    <t>09.054.385/0001-44</t>
  </si>
  <si>
    <t>13.407.573/0001-86</t>
  </si>
  <si>
    <t>13.444.994/0001-87</t>
  </si>
  <si>
    <t>00.622.416/0001-41</t>
  </si>
  <si>
    <t>06.626.253/0001-51</t>
  </si>
  <si>
    <t>30.306.294/0001-45</t>
  </si>
  <si>
    <t>13.407.617/0001-78</t>
  </si>
  <si>
    <t>14.200.618/0001-00</t>
  </si>
  <si>
    <t>14.200.537/0001-00</t>
  </si>
  <si>
    <t>14.200.699/0001-48</t>
  </si>
  <si>
    <t>14.200.586/0001-42</t>
  </si>
  <si>
    <t>12.648.327/0001-53</t>
  </si>
  <si>
    <t>05.336.882/0001-84</t>
  </si>
  <si>
    <t>10.215.988/0001-60</t>
  </si>
  <si>
    <t>13.776.362/0001-10</t>
  </si>
  <si>
    <t>12.668.792/0001-56</t>
  </si>
  <si>
    <t>10.678.505/0001-63</t>
  </si>
  <si>
    <t>14.042.551/0001-22</t>
  </si>
  <si>
    <t>12.668.780/0001-21</t>
  </si>
  <si>
    <t>11.616.840/0001-08</t>
  </si>
  <si>
    <t>14.876.090/0001-93</t>
  </si>
  <si>
    <t>13.324.184/0001-97</t>
  </si>
  <si>
    <t>90.441.460/0001-48</t>
  </si>
  <si>
    <t>04.065.791/0001-99</t>
  </si>
  <si>
    <t>13.349.677/0001-81</t>
  </si>
  <si>
    <t>07.401.436/0001-31</t>
  </si>
  <si>
    <t>33.039.223/0001-11</t>
  </si>
  <si>
    <t>12.492.734/0001-14</t>
  </si>
  <si>
    <t>15.527.906/0001-36</t>
  </si>
  <si>
    <t>14.962.356/0001-10</t>
  </si>
  <si>
    <t>15.688.041/0001-90</t>
  </si>
  <si>
    <t>12.078.880/0001-06</t>
  </si>
  <si>
    <t>12.610.116/0001-21</t>
  </si>
  <si>
    <t>12.610.097/0001-33</t>
  </si>
  <si>
    <t>12.610.072/0001-30</t>
  </si>
  <si>
    <t>13.720.918/0001-57</t>
  </si>
  <si>
    <t>10.670.314/0001-55</t>
  </si>
  <si>
    <t>12.610.165/0001-64</t>
  </si>
  <si>
    <t>19.296.342/0001-29</t>
  </si>
  <si>
    <t>15.914.972/0001-69</t>
  </si>
  <si>
    <t>14.969.641/0001-63</t>
  </si>
  <si>
    <t>12.489.315/0001-23</t>
  </si>
  <si>
    <t>29.950.060/0001-57</t>
  </si>
  <si>
    <t>61.784.278/0001-91</t>
  </si>
  <si>
    <t>01.917.818/0001-36</t>
  </si>
  <si>
    <t>14.333.683/0001-03</t>
  </si>
  <si>
    <t>12.394.972/0001-97</t>
  </si>
  <si>
    <t>06.948.969/0001-75</t>
  </si>
  <si>
    <t>12.395.063/0001-73</t>
  </si>
  <si>
    <t>13.720.879/0001-98</t>
  </si>
  <si>
    <t>02.509.186/0001-34</t>
  </si>
  <si>
    <t>12.394.936/0001-23</t>
  </si>
  <si>
    <t>12.394.916/0001-52</t>
  </si>
  <si>
    <t>12.394.991/0001-13</t>
  </si>
  <si>
    <t>15.483.430/0001-89</t>
  </si>
  <si>
    <t>16.103.773/0001-33</t>
  </si>
  <si>
    <t>12.646.054/0001-08</t>
  </si>
  <si>
    <t>11.257.352/0001-43</t>
  </si>
  <si>
    <t>15.912.764/0001-20</t>
  </si>
  <si>
    <t>17.344.597/0001-94</t>
  </si>
  <si>
    <t>03.025.305/0001-46</t>
  </si>
  <si>
    <t>92.859.974/0001-43</t>
  </si>
  <si>
    <t>12.395.010/0001-52</t>
  </si>
  <si>
    <t>14.206.371/0001-39</t>
  </si>
  <si>
    <t>08.219.477/0001-74</t>
  </si>
  <si>
    <t>04.986.320/0001-13</t>
  </si>
  <si>
    <t>08.070.508/0001-78</t>
  </si>
  <si>
    <t>09.288.252/0001-32</t>
  </si>
  <si>
    <t>17.632.564/0001-40</t>
  </si>
  <si>
    <t>07.526.557/0001-00</t>
  </si>
  <si>
    <t>09.041.168/0001-10</t>
  </si>
  <si>
    <t>75.609.123/0001-23</t>
  </si>
  <si>
    <t>15.463.423/0001-15</t>
  </si>
  <si>
    <t>35.791.391/0001-94</t>
  </si>
  <si>
    <t>10.760.260/0001-19</t>
  </si>
  <si>
    <t>10.502.676/0001-37</t>
  </si>
  <si>
    <t>17.568.683/0001-80</t>
  </si>
  <si>
    <t>11.181.400/0001-67</t>
  </si>
  <si>
    <t>15.229.110/0001-05</t>
  </si>
  <si>
    <t>19.511.433/0001-30</t>
  </si>
  <si>
    <t>17.234.244/0001-31</t>
  </si>
  <si>
    <t>09.391.823/0001-60</t>
  </si>
  <si>
    <t>08.827.501/0001-58</t>
  </si>
  <si>
    <t>19.288.959/0001-00</t>
  </si>
  <si>
    <t>11.193.684/0001-01</t>
  </si>
  <si>
    <t>02.373.517/0001-51</t>
  </si>
  <si>
    <t>04.089.570/0001-50</t>
  </si>
  <si>
    <t>71.550.388/0001-42</t>
  </si>
  <si>
    <t>02.382.073/0001-10</t>
  </si>
  <si>
    <t>19.851.496/0001-35</t>
  </si>
  <si>
    <t>17.346.997/0001-39</t>
  </si>
  <si>
    <t>08.926.302/0001-05</t>
  </si>
  <si>
    <t>20.258.278/0001-70</t>
  </si>
  <si>
    <t>15.578.569/0001-06</t>
  </si>
  <si>
    <t>18.494.485/0001-82</t>
  </si>
  <si>
    <t>07.043.628/0001-13</t>
  </si>
  <si>
    <t>15.494.541/0001-90</t>
  </si>
  <si>
    <t>21.414.457/0001-12</t>
  </si>
  <si>
    <t>21.610.416/0001-00</t>
  </si>
  <si>
    <t>17.314.329/0001-20</t>
  </si>
  <si>
    <t>15.484.093/0001-44</t>
  </si>
  <si>
    <t>42.278.473/0001-03</t>
  </si>
  <si>
    <t>11.284.204/0001-18</t>
  </si>
  <si>
    <t>08.795.211/0001-70</t>
  </si>
  <si>
    <t>14.882.295/0001-81</t>
  </si>
  <si>
    <t>21.987.030/0001-03</t>
  </si>
  <si>
    <t>21.987.068/0001-86</t>
  </si>
  <si>
    <t>21.987.053/0001-18</t>
  </si>
  <si>
    <t>21.987.041/0001-93</t>
  </si>
  <si>
    <t>10.240.186/0001-00</t>
  </si>
  <si>
    <t>10.234.027/0001-00</t>
  </si>
  <si>
    <t>22.495.265/0001-40</t>
  </si>
  <si>
    <t>21.262.638/0001-70</t>
  </si>
  <si>
    <t>11.102.250/0001-59</t>
  </si>
  <si>
    <t>10.747.021/0001-29</t>
  </si>
  <si>
    <t>03.870.455/0005-80</t>
  </si>
  <si>
    <t>19.133.012/0001-12</t>
  </si>
  <si>
    <t>20.445.827/0001-16</t>
  </si>
  <si>
    <t>20.451.953/0001-83</t>
  </si>
  <si>
    <t>10.603.674/0001-34</t>
  </si>
  <si>
    <t>22.131.736/0001-31</t>
  </si>
  <si>
    <t>22.543.331/0001-00</t>
  </si>
  <si>
    <t>25.089.509/0001-83</t>
  </si>
  <si>
    <t>36.542.025/0001-64</t>
  </si>
  <si>
    <t>21.314.559/0001-66</t>
  </si>
  <si>
    <t>19.642.306/0001-70</t>
  </si>
  <si>
    <t>21.976.510/0001-79</t>
  </si>
  <si>
    <t>21.948.105/0001-47</t>
  </si>
  <si>
    <t>18.572.225/0001-88</t>
  </si>
  <si>
    <t>21.903.297/0001-75</t>
  </si>
  <si>
    <t>19.208.022/0001-70</t>
  </si>
  <si>
    <t>19.726.048/0001-00</t>
  </si>
  <si>
    <t>15.377.572/0001-61</t>
  </si>
  <si>
    <t>23.043.212/0001-51</t>
  </si>
  <si>
    <t>19.521.322/0001-04</t>
  </si>
  <si>
    <t>08.773.191/0001-36</t>
  </si>
  <si>
    <t>22.983.283/0001-71</t>
  </si>
  <si>
    <t>13.584.310/0001-42</t>
  </si>
  <si>
    <t>07.437.016/0001-05</t>
  </si>
  <si>
    <t>15.011.696/0001-29</t>
  </si>
  <si>
    <t>06.981.381/0001-13</t>
  </si>
  <si>
    <t>25.005.683/0001-09</t>
  </si>
  <si>
    <t>24.744.012/0001-99</t>
  </si>
  <si>
    <t>04.233.319/0001-18</t>
  </si>
  <si>
    <t>24.717.074/0001-01</t>
  </si>
  <si>
    <t>24.955.657/0001-70</t>
  </si>
  <si>
    <t>20.646.442/0001-17</t>
  </si>
  <si>
    <t>42.771.949/0001-35</t>
  </si>
  <si>
    <t>12.919.786/0001-24</t>
  </si>
  <si>
    <t>13.878.847/0001-15</t>
  </si>
  <si>
    <t>26.609.050/0001-64</t>
  </si>
  <si>
    <t>19.378.769/0001-76</t>
  </si>
  <si>
    <t>08.822.767/0001-08</t>
  </si>
  <si>
    <t>09.305.994/0001-29</t>
  </si>
  <si>
    <t>24.624.551/0001-94</t>
  </si>
  <si>
    <t>22.163.297/0001-49</t>
  </si>
  <si>
    <t>27.137.879/0001-74</t>
  </si>
  <si>
    <t>19.527.586/0001-75</t>
  </si>
  <si>
    <t>21.728.500/0001-14</t>
  </si>
  <si>
    <t>75.315.333/0001-09</t>
  </si>
  <si>
    <t>33.376.989/0001-91</t>
  </si>
  <si>
    <t>26.173.550/0001-04</t>
  </si>
  <si>
    <t>91.495.499/0001-00</t>
  </si>
  <si>
    <t>24.624.490/0001-65</t>
  </si>
  <si>
    <t>64.904.295/0001-03</t>
  </si>
  <si>
    <t>18.593.815/0001-97</t>
  </si>
  <si>
    <t>00.592.603/0001-20</t>
  </si>
  <si>
    <t>05.730.375/0001-20</t>
  </si>
  <si>
    <t>07.594.978/0001-78</t>
  </si>
  <si>
    <t>09.611.768/0001-76</t>
  </si>
  <si>
    <t>13.483.537/0001-00</t>
  </si>
  <si>
    <t>92.791.243/0001-03</t>
  </si>
  <si>
    <t>34.274.233/0001-02</t>
  </si>
  <si>
    <t>24.241.659/0001-06</t>
  </si>
  <si>
    <t>13.574.594/0001-96</t>
  </si>
  <si>
    <t>27.092.587/0001-62</t>
  </si>
  <si>
    <t>27.956.690/0001-03</t>
  </si>
  <si>
    <t>26.664.057/0001-89</t>
  </si>
  <si>
    <t>10.851.805/0001-00</t>
  </si>
  <si>
    <t>28.442.718/0001-57</t>
  </si>
  <si>
    <t>00.001.180/0001-26</t>
  </si>
  <si>
    <t>12.827.269/0001-25</t>
  </si>
  <si>
    <t>19.853.511/0001-84</t>
  </si>
  <si>
    <t>05.197.443/0001-38</t>
  </si>
  <si>
    <t>00.416.968/0001-01</t>
  </si>
  <si>
    <t>01.287.588/0001-79</t>
  </si>
  <si>
    <t>28.925.264/0001-75</t>
  </si>
  <si>
    <t>28.942.127/0001-49</t>
  </si>
  <si>
    <t>26.643.756/0001-42</t>
  </si>
  <si>
    <t>26.845.702/0001-60</t>
  </si>
  <si>
    <t>10.664.513/0001-50</t>
  </si>
  <si>
    <t>07.859.510/0001-68</t>
  </si>
  <si>
    <t>27.967.244/0001-02</t>
  </si>
  <si>
    <t>03.818.379/0001-30</t>
  </si>
  <si>
    <t>24.170.211/0001-30</t>
  </si>
  <si>
    <t>30.219.233/0001-40</t>
  </si>
  <si>
    <t>30.418.658/0001-89</t>
  </si>
  <si>
    <t>17.155.730/0001-64</t>
  </si>
  <si>
    <t>21.976.484/0001-89</t>
  </si>
  <si>
    <t>08.574.411/0001-00</t>
  </si>
  <si>
    <t>92.934.215/0001-06</t>
  </si>
  <si>
    <t>30.788.149/0001-48</t>
  </si>
  <si>
    <t>29.845.329/0001-35</t>
  </si>
  <si>
    <t>28.201.130/0001-01</t>
  </si>
  <si>
    <t>31.001.230/0001-07</t>
  </si>
  <si>
    <t>61.186.680/0001-74</t>
  </si>
  <si>
    <t>83.878.892/0001-55</t>
  </si>
  <si>
    <t>30.311.067/0001-08</t>
  </si>
  <si>
    <t>58.430.828/0001-60</t>
  </si>
  <si>
    <t>30.702.767/0001-23</t>
  </si>
  <si>
    <t>31.468.139/0001-98</t>
  </si>
  <si>
    <t>31.594.055/0001-09</t>
  </si>
  <si>
    <t>01.107.327/0001-20</t>
  </si>
  <si>
    <t>31.910.308/0001-06</t>
  </si>
  <si>
    <t>29.088.092/0001-95</t>
  </si>
  <si>
    <t>13.217.485/0001-11</t>
  </si>
  <si>
    <t>04.992.714/0001-84</t>
  </si>
  <si>
    <t>23.373.000/0001-32</t>
  </si>
  <si>
    <t>32.372.085/0001-25</t>
  </si>
  <si>
    <t>31.907.982/0001-23</t>
  </si>
  <si>
    <t>04.370.282/0001-70</t>
  </si>
  <si>
    <t>05.495.546/0001-84</t>
  </si>
  <si>
    <t>06.016.348/0001-53</t>
  </si>
  <si>
    <t>19.276.528/0001-16</t>
  </si>
  <si>
    <t>32.785.497/0001-97</t>
  </si>
  <si>
    <t>33.679.797/0001-54</t>
  </si>
  <si>
    <t>33.839.910/0001-11</t>
  </si>
  <si>
    <t>02.286.479/0001-08</t>
  </si>
  <si>
    <t>06.047.087/0001-39</t>
  </si>
  <si>
    <t>24.396.489/0001-20</t>
  </si>
  <si>
    <t>45.242.914/0001-05</t>
  </si>
  <si>
    <t>34.591.574/0001-01</t>
  </si>
  <si>
    <t>07.282.377/0001-20</t>
  </si>
  <si>
    <t>02.357.251/0001-53</t>
  </si>
  <si>
    <t>52.736.840/0001-10</t>
  </si>
  <si>
    <t>00.389.481/0001-79</t>
  </si>
  <si>
    <t>29.894.663/0001-89</t>
  </si>
  <si>
    <t>60.933.603/0001-78</t>
  </si>
  <si>
    <t>58.128.174/0001-14</t>
  </si>
  <si>
    <t>78.588.415/0001-15</t>
  </si>
  <si>
    <t>33.066.408/0001-15</t>
  </si>
  <si>
    <t>33.050.071/0001-58</t>
  </si>
  <si>
    <t>15.141.799/0001-03</t>
  </si>
  <si>
    <t>17.245.234/0001-00</t>
  </si>
  <si>
    <t>15.144.017/0001-90</t>
  </si>
  <si>
    <t>22.677.520/0001-76</t>
  </si>
  <si>
    <t>84.208.123/0001-02</t>
  </si>
  <si>
    <t>33.433.665/0001-48</t>
  </si>
  <si>
    <t>61.584.140/0001-49</t>
  </si>
  <si>
    <t>92.715.812/0001-31</t>
  </si>
  <si>
    <t>19.527.639/0001-58</t>
  </si>
  <si>
    <t>87.762.563/0001-03</t>
  </si>
  <si>
    <t>33.541.368/0001-16</t>
  </si>
  <si>
    <t>76.255.926/0001-90</t>
  </si>
  <si>
    <t>19.526.748/0001-50</t>
  </si>
  <si>
    <t>21.254.073/0001-80</t>
  </si>
  <si>
    <t>82.981.929/0001-03</t>
  </si>
  <si>
    <t>60.730.348/0001-66</t>
  </si>
  <si>
    <t>33.050.196/0001-88</t>
  </si>
  <si>
    <t>17.167.412/0001-13</t>
  </si>
  <si>
    <t>33.611.500/0001-19</t>
  </si>
  <si>
    <t>33.042.730/0001-04</t>
  </si>
  <si>
    <t>33.009.911/0001-39</t>
  </si>
  <si>
    <t>21.255.567/0001-89</t>
  </si>
  <si>
    <t>20.933.354/0001-04</t>
  </si>
  <si>
    <t>82.640.558/0001-04</t>
  </si>
  <si>
    <t>33.592.510/0001-54</t>
  </si>
  <si>
    <t>13.788.120/0001-47</t>
  </si>
  <si>
    <t>61.080.313/0001-91</t>
  </si>
  <si>
    <t>92.012.467/0001-70</t>
  </si>
  <si>
    <t>60.882.628/0001-90</t>
  </si>
  <si>
    <t>08.402.943/0001-52</t>
  </si>
  <si>
    <t>09.116.278/0001-01</t>
  </si>
  <si>
    <t>97.191.902/0001-94</t>
  </si>
  <si>
    <t>17.193.806/0001-46</t>
  </si>
  <si>
    <t>61.022.042/0001-18</t>
  </si>
  <si>
    <t>46.014.635/0001-49</t>
  </si>
  <si>
    <t>17.162.082/0001-73</t>
  </si>
  <si>
    <t>42.150.391/0001-70</t>
  </si>
  <si>
    <t>15.101.405/0001-93</t>
  </si>
  <si>
    <t>92.825.900/0001-96</t>
  </si>
  <si>
    <t>84.683.408/0001-03</t>
  </si>
  <si>
    <t>61.585.865/0001-51</t>
  </si>
  <si>
    <t>88.610.191/0001-54</t>
  </si>
  <si>
    <t>82.643.537/0001-34</t>
  </si>
  <si>
    <t>84.429.695/0001-11</t>
  </si>
  <si>
    <t>15.413.826/0001-50</t>
  </si>
  <si>
    <t>61.092.037/0001-81</t>
  </si>
  <si>
    <t>56.643.018/0001-66</t>
  </si>
  <si>
    <t>82.981.671/0001-45</t>
  </si>
  <si>
    <t>07.281.413/0001-30</t>
  </si>
  <si>
    <t>17.159.005/0001-64</t>
  </si>
  <si>
    <t>07.332.190/0001-93</t>
  </si>
  <si>
    <t>61.410.395/0001-95</t>
  </si>
  <si>
    <t>01.548.981/0001-79</t>
  </si>
  <si>
    <t>91.669.747/0001-92</t>
  </si>
  <si>
    <t>92.781.335/0001-02</t>
  </si>
  <si>
    <t>88.610.126/0001-29</t>
  </si>
  <si>
    <t>84.683.374/0001-49</t>
  </si>
  <si>
    <t>88.611.983/0001-43</t>
  </si>
  <si>
    <t>33.041.260/0652-90</t>
  </si>
  <si>
    <t>92.749.225/0001-63</t>
  </si>
  <si>
    <t>33.858.168/0001-91</t>
  </si>
  <si>
    <t>33.200.049/0001-47</t>
  </si>
  <si>
    <t>43.185.362/0001-07</t>
  </si>
  <si>
    <t>15.126.626/0001-16</t>
  </si>
  <si>
    <t>45.987.245/0001-92</t>
  </si>
  <si>
    <t>90.724.345/0001-80</t>
  </si>
  <si>
    <t>56.720.428/0001-63</t>
  </si>
  <si>
    <t>82.982.075/0001-80</t>
  </si>
  <si>
    <t>76.627.504/0001-06</t>
  </si>
  <si>
    <t>61.532.644/0001-15</t>
  </si>
  <si>
    <t>33.035.536/0001-00</t>
  </si>
  <si>
    <t>91.983.056/0001-69</t>
  </si>
  <si>
    <t>60.631.090/0001-40</t>
  </si>
  <si>
    <t>05.721.582/0001-19</t>
  </si>
  <si>
    <t>07.857.850/0001-50</t>
  </si>
  <si>
    <t>05.721.735/0001-28</t>
  </si>
  <si>
    <t>08.665.255/0001-85</t>
  </si>
  <si>
    <t>08.884.213/0001-35</t>
  </si>
  <si>
    <t>08.887.330/0001-52</t>
  </si>
  <si>
    <t>08.943.312/0001-40</t>
  </si>
  <si>
    <t>08.904.552/0001-36</t>
  </si>
  <si>
    <t>05.711.813/0001-03</t>
  </si>
  <si>
    <t>11.423.623/0001-93</t>
  </si>
  <si>
    <t>33.937.681/0001-78</t>
  </si>
  <si>
    <t>14.388.520/0001-28</t>
  </si>
  <si>
    <t>15.073.274/0001-88</t>
  </si>
  <si>
    <t>05.707.616/0001-10</t>
  </si>
  <si>
    <t>19.688.956/0001-56</t>
  </si>
  <si>
    <t>60.444.437/0001-46</t>
  </si>
  <si>
    <t>33.014.556/0001-96</t>
  </si>
  <si>
    <t>82.640.632/0001-84</t>
  </si>
  <si>
    <t>92.754.738/0001-62</t>
  </si>
  <si>
    <t>92.660.570/0001-26</t>
  </si>
  <si>
    <t>61.065.298/0001-02</t>
  </si>
  <si>
    <t>61.082.004/0001-50</t>
  </si>
  <si>
    <t>88.611.835/0001-29</t>
  </si>
  <si>
    <t>84.429.752/0001-62</t>
  </si>
  <si>
    <t>33.040.601/0001-87</t>
  </si>
  <si>
    <t>60.476.884/0001-87</t>
  </si>
  <si>
    <t>80.227.184/0001-66</t>
  </si>
  <si>
    <t>84.683.762/0001-20</t>
  </si>
  <si>
    <t>92.690.783/0001-09</t>
  </si>
  <si>
    <t>60.543.816/0001-93</t>
  </si>
  <si>
    <t>16.234.171/0001-15</t>
  </si>
  <si>
    <t>86.375.425/0001-09</t>
  </si>
  <si>
    <t>17.161.241/0001-15</t>
  </si>
  <si>
    <t>33.102.476/0001-92</t>
  </si>
  <si>
    <t>61.067.161/0001-97</t>
  </si>
  <si>
    <t>60.746.948/0001-12</t>
  </si>
  <si>
    <t>60.651.809/0001-05</t>
  </si>
  <si>
    <t>60.884.319/0001-59</t>
  </si>
  <si>
    <t>04.902.979/0001-44</t>
  </si>
  <si>
    <t>92.665.611/0001-77</t>
  </si>
  <si>
    <t>60.398.369/0004-79</t>
  </si>
  <si>
    <t>92.693.019/0001-89</t>
  </si>
  <si>
    <t>62.002.886/0001-60</t>
  </si>
  <si>
    <t>33.000.167/0001-01</t>
  </si>
  <si>
    <t>07.275.159/0001-68</t>
  </si>
  <si>
    <t>88.613.658/0001-10</t>
  </si>
  <si>
    <t>04.912.242/0001-02</t>
  </si>
  <si>
    <t>13.552.070/0001-02</t>
  </si>
  <si>
    <t>13.608.583/0001-80</t>
  </si>
  <si>
    <t>17.167.396/0001-69</t>
  </si>
  <si>
    <t>33.412.081/0001-96</t>
  </si>
  <si>
    <t>CNPJ_NUM</t>
  </si>
  <si>
    <t>CNPJ_PROC</t>
  </si>
  <si>
    <t>SBFG3</t>
  </si>
  <si>
    <t>ALLD3</t>
  </si>
  <si>
    <t>MATD3</t>
  </si>
  <si>
    <t>a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</si>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</sst>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6"/>
      <color rgb="FF285968"/>
      <name val="Inherit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DCECF2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DDDDDD"/>
      </top>
      <bottom style="medium">
        <color rgb="FF11111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2" fillId="2" borderId="0" xfId="0" applyFont="1" applyFill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9" fontId="2" fillId="3" borderId="1" xfId="1" applyFont="1" applyFill="1" applyBorder="1" applyAlignment="1">
      <alignment vertical="center"/>
    </xf>
    <xf numFmtId="9" fontId="2" fillId="2" borderId="1" xfId="1" applyFont="1" applyFill="1" applyBorder="1" applyAlignment="1">
      <alignment vertical="center"/>
    </xf>
    <xf numFmtId="0" fontId="2" fillId="3" borderId="2" xfId="0" applyFont="1" applyFill="1" applyBorder="1" applyAlignment="1">
      <alignment vertical="center" wrapText="1"/>
    </xf>
    <xf numFmtId="9" fontId="2" fillId="2" borderId="0" xfId="1" applyFont="1" applyFill="1" applyBorder="1" applyAlignment="1">
      <alignment vertical="center"/>
    </xf>
    <xf numFmtId="0" fontId="2" fillId="3" borderId="0" xfId="0" applyFont="1" applyFill="1" applyBorder="1" applyAlignment="1">
      <alignment vertical="center" wrapText="1"/>
    </xf>
    <xf numFmtId="9" fontId="2" fillId="4" borderId="1" xfId="1" applyFont="1" applyFill="1" applyBorder="1" applyAlignment="1">
      <alignment vertical="center"/>
    </xf>
    <xf numFmtId="9" fontId="2" fillId="2" borderId="2" xfId="1" applyFont="1" applyFill="1" applyBorder="1" applyAlignment="1">
      <alignment vertical="center"/>
    </xf>
    <xf numFmtId="0" fontId="2" fillId="2" borderId="0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1" fontId="0" fillId="0" borderId="0" xfId="0" applyNumberFormat="1"/>
    <xf numFmtId="0" fontId="4" fillId="3" borderId="3" xfId="2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4" fontId="3" fillId="3" borderId="3" xfId="0" applyNumberFormat="1" applyFont="1" applyFill="1" applyBorder="1" applyAlignment="1">
      <alignment horizontal="left" vertical="center"/>
    </xf>
    <xf numFmtId="10" fontId="3" fillId="3" borderId="3" xfId="0" applyNumberFormat="1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4" fontId="3" fillId="5" borderId="3" xfId="0" applyNumberFormat="1" applyFont="1" applyFill="1" applyBorder="1" applyAlignment="1">
      <alignment horizontal="left" vertical="center"/>
    </xf>
    <xf numFmtId="10" fontId="3" fillId="5" borderId="3" xfId="0" applyNumberFormat="1" applyFont="1" applyFill="1" applyBorder="1" applyAlignment="1">
      <alignment horizontal="left" vertical="center"/>
    </xf>
    <xf numFmtId="0" fontId="5" fillId="3" borderId="3" xfId="2" applyFont="1" applyFill="1" applyBorder="1" applyAlignment="1">
      <alignment horizontal="left" vertical="center"/>
    </xf>
    <xf numFmtId="0" fontId="5" fillId="5" borderId="3" xfId="2" applyFont="1" applyFill="1" applyBorder="1" applyAlignment="1">
      <alignment horizontal="left" vertical="center"/>
    </xf>
  </cellXfs>
  <cellStyles count="3">
    <cellStyle name="Hiperlink" xfId="2" builtinId="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fundamentus.com.br/detalhes.php?papel=SLED4" TargetMode="External"/><Relationship Id="rId299" Type="http://schemas.openxmlformats.org/officeDocument/2006/relationships/hyperlink" Target="https://fundamentus.com.br/detalhes.php?papel=EUCA3" TargetMode="External"/><Relationship Id="rId21" Type="http://schemas.openxmlformats.org/officeDocument/2006/relationships/hyperlink" Target="https://fundamentus.com.br/detalhes.php?papel=LINX3" TargetMode="External"/><Relationship Id="rId63" Type="http://schemas.openxmlformats.org/officeDocument/2006/relationships/hyperlink" Target="https://fundamentus.com.br/detalhes.php?papel=TECN3" TargetMode="External"/><Relationship Id="rId159" Type="http://schemas.openxmlformats.org/officeDocument/2006/relationships/hyperlink" Target="https://fundamentus.com.br/detalhes.php?papel=TAEE11" TargetMode="External"/><Relationship Id="rId324" Type="http://schemas.openxmlformats.org/officeDocument/2006/relationships/hyperlink" Target="https://fundamentus.com.br/detalhes.php?papel=KEPL3" TargetMode="External"/><Relationship Id="rId366" Type="http://schemas.openxmlformats.org/officeDocument/2006/relationships/hyperlink" Target="https://fundamentus.com.br/detalhes.php?papel=SIMH3" TargetMode="External"/><Relationship Id="rId170" Type="http://schemas.openxmlformats.org/officeDocument/2006/relationships/hyperlink" Target="https://fundamentus.com.br/detalhes.php?papel=BRDT3" TargetMode="External"/><Relationship Id="rId226" Type="http://schemas.openxmlformats.org/officeDocument/2006/relationships/hyperlink" Target="https://fundamentus.com.br/detalhes.php?papel=LUPA3" TargetMode="External"/><Relationship Id="rId433" Type="http://schemas.openxmlformats.org/officeDocument/2006/relationships/hyperlink" Target="https://fundamentus.com.br/detalhes.php?papel=PETZ3" TargetMode="External"/><Relationship Id="rId268" Type="http://schemas.openxmlformats.org/officeDocument/2006/relationships/hyperlink" Target="https://fundamentus.com.br/detalhes.php?papel=WLMM3" TargetMode="External"/><Relationship Id="rId32" Type="http://schemas.openxmlformats.org/officeDocument/2006/relationships/hyperlink" Target="https://fundamentus.com.br/detalhes.php?papel=TELB3" TargetMode="External"/><Relationship Id="rId74" Type="http://schemas.openxmlformats.org/officeDocument/2006/relationships/hyperlink" Target="https://fundamentus.com.br/detalhes.php?papel=FHER3" TargetMode="External"/><Relationship Id="rId128" Type="http://schemas.openxmlformats.org/officeDocument/2006/relationships/hyperlink" Target="https://fundamentus.com.br/detalhes.php?papel=CTKA3" TargetMode="External"/><Relationship Id="rId335" Type="http://schemas.openxmlformats.org/officeDocument/2006/relationships/hyperlink" Target="https://fundamentus.com.br/detalhes.php?papel=UNIP5" TargetMode="External"/><Relationship Id="rId377" Type="http://schemas.openxmlformats.org/officeDocument/2006/relationships/hyperlink" Target="https://fundamentus.com.br/detalhes.php?papel=DTEX3" TargetMode="External"/><Relationship Id="rId5" Type="http://schemas.openxmlformats.org/officeDocument/2006/relationships/hyperlink" Target="https://fundamentus.com.br/detalhes.php?papel=AZEV4" TargetMode="External"/><Relationship Id="rId181" Type="http://schemas.openxmlformats.org/officeDocument/2006/relationships/hyperlink" Target="https://fundamentus.com.br/detalhes.php?papel=CEBR5" TargetMode="External"/><Relationship Id="rId237" Type="http://schemas.openxmlformats.org/officeDocument/2006/relationships/hyperlink" Target="https://fundamentus.com.br/detalhes.php?papel=VALE3" TargetMode="External"/><Relationship Id="rId402" Type="http://schemas.openxmlformats.org/officeDocument/2006/relationships/hyperlink" Target="https://fundamentus.com.br/detalhes.php?papel=LJQQ3" TargetMode="External"/><Relationship Id="rId279" Type="http://schemas.openxmlformats.org/officeDocument/2006/relationships/hyperlink" Target="https://fundamentus.com.br/detalhes.php?papel=EMAE4" TargetMode="External"/><Relationship Id="rId444" Type="http://schemas.openxmlformats.org/officeDocument/2006/relationships/hyperlink" Target="https://fundamentus.com.br/detalhes.php?papel=SQIA3" TargetMode="External"/><Relationship Id="rId43" Type="http://schemas.openxmlformats.org/officeDocument/2006/relationships/hyperlink" Target="https://fundamentus.com.br/detalhes.php?papel=TELB4" TargetMode="External"/><Relationship Id="rId139" Type="http://schemas.openxmlformats.org/officeDocument/2006/relationships/hyperlink" Target="https://fundamentus.com.br/detalhes.php?papel=TRPL4" TargetMode="External"/><Relationship Id="rId290" Type="http://schemas.openxmlformats.org/officeDocument/2006/relationships/hyperlink" Target="https://fundamentus.com.br/detalhes.php?papel=ROMI3" TargetMode="External"/><Relationship Id="rId304" Type="http://schemas.openxmlformats.org/officeDocument/2006/relationships/hyperlink" Target="https://fundamentus.com.br/detalhes.php?papel=CGAS3" TargetMode="External"/><Relationship Id="rId346" Type="http://schemas.openxmlformats.org/officeDocument/2006/relationships/hyperlink" Target="https://fundamentus.com.br/detalhes.php?papel=LOGG3" TargetMode="External"/><Relationship Id="rId388" Type="http://schemas.openxmlformats.org/officeDocument/2006/relationships/hyperlink" Target="https://fundamentus.com.br/detalhes.php?papel=PDTC3" TargetMode="External"/><Relationship Id="rId85" Type="http://schemas.openxmlformats.org/officeDocument/2006/relationships/hyperlink" Target="https://fundamentus.com.br/detalhes.php?papel=GPIV33" TargetMode="External"/><Relationship Id="rId150" Type="http://schemas.openxmlformats.org/officeDocument/2006/relationships/hyperlink" Target="https://fundamentus.com.br/detalhes.php?papel=MNPR3" TargetMode="External"/><Relationship Id="rId192" Type="http://schemas.openxmlformats.org/officeDocument/2006/relationships/hyperlink" Target="https://fundamentus.com.br/detalhes.php?papel=CSAB4" TargetMode="External"/><Relationship Id="rId206" Type="http://schemas.openxmlformats.org/officeDocument/2006/relationships/hyperlink" Target="https://fundamentus.com.br/detalhes.php?papel=ALUP4" TargetMode="External"/><Relationship Id="rId413" Type="http://schemas.openxmlformats.org/officeDocument/2006/relationships/hyperlink" Target="https://fundamentus.com.br/detalhes.php?papel=TOTS3" TargetMode="External"/><Relationship Id="rId248" Type="http://schemas.openxmlformats.org/officeDocument/2006/relationships/hyperlink" Target="https://fundamentus.com.br/detalhes.php?papel=TRIS3" TargetMode="External"/><Relationship Id="rId12" Type="http://schemas.openxmlformats.org/officeDocument/2006/relationships/hyperlink" Target="https://fundamentus.com.br/detalhes.php?papel=NORD3" TargetMode="External"/><Relationship Id="rId108" Type="http://schemas.openxmlformats.org/officeDocument/2006/relationships/hyperlink" Target="https://fundamentus.com.br/detalhes.php?papel=CEED3" TargetMode="External"/><Relationship Id="rId315" Type="http://schemas.openxmlformats.org/officeDocument/2006/relationships/hyperlink" Target="https://fundamentus.com.br/detalhes.php?papel=DIRR3" TargetMode="External"/><Relationship Id="rId357" Type="http://schemas.openxmlformats.org/officeDocument/2006/relationships/hyperlink" Target="https://fundamentus.com.br/detalhes.php?papel=POMO4" TargetMode="External"/><Relationship Id="rId54" Type="http://schemas.openxmlformats.org/officeDocument/2006/relationships/hyperlink" Target="https://fundamentus.com.br/detalhes.php?papel=AHEB3" TargetMode="External"/><Relationship Id="rId96" Type="http://schemas.openxmlformats.org/officeDocument/2006/relationships/hyperlink" Target="https://fundamentus.com.br/detalhes.php?papel=PMAM3" TargetMode="External"/><Relationship Id="rId161" Type="http://schemas.openxmlformats.org/officeDocument/2006/relationships/hyperlink" Target="https://fundamentus.com.br/detalhes.php?papel=MTSA4" TargetMode="External"/><Relationship Id="rId217" Type="http://schemas.openxmlformats.org/officeDocument/2006/relationships/hyperlink" Target="https://fundamentus.com.br/detalhes.php?papel=ELET3" TargetMode="External"/><Relationship Id="rId399" Type="http://schemas.openxmlformats.org/officeDocument/2006/relationships/hyperlink" Target="https://fundamentus.com.br/detalhes.php?papel=CEGR3" TargetMode="External"/><Relationship Id="rId259" Type="http://schemas.openxmlformats.org/officeDocument/2006/relationships/hyperlink" Target="https://fundamentus.com.br/detalhes.php?papel=EKTR3" TargetMode="External"/><Relationship Id="rId424" Type="http://schemas.openxmlformats.org/officeDocument/2006/relationships/hyperlink" Target="https://fundamentus.com.br/detalhes.php?papel=RADL3" TargetMode="External"/><Relationship Id="rId23" Type="http://schemas.openxmlformats.org/officeDocument/2006/relationships/hyperlink" Target="https://fundamentus.com.br/detalhes.php?papel=ENJU3" TargetMode="External"/><Relationship Id="rId119" Type="http://schemas.openxmlformats.org/officeDocument/2006/relationships/hyperlink" Target="https://fundamentus.com.br/detalhes.php?papel=OSXB3" TargetMode="External"/><Relationship Id="rId270" Type="http://schemas.openxmlformats.org/officeDocument/2006/relationships/hyperlink" Target="https://fundamentus.com.br/detalhes.php?papel=BRFS3" TargetMode="External"/><Relationship Id="rId326" Type="http://schemas.openxmlformats.org/officeDocument/2006/relationships/hyperlink" Target="https://fundamentus.com.br/detalhes.php?papel=LIPR3" TargetMode="External"/><Relationship Id="rId65" Type="http://schemas.openxmlformats.org/officeDocument/2006/relationships/hyperlink" Target="https://fundamentus.com.br/detalhes.php?papel=ADHM3" TargetMode="External"/><Relationship Id="rId130" Type="http://schemas.openxmlformats.org/officeDocument/2006/relationships/hyperlink" Target="https://fundamentus.com.br/detalhes.php?papel=MWET3" TargetMode="External"/><Relationship Id="rId368" Type="http://schemas.openxmlformats.org/officeDocument/2006/relationships/hyperlink" Target="https://fundamentus.com.br/detalhes.php?papel=SBSP3" TargetMode="External"/><Relationship Id="rId172" Type="http://schemas.openxmlformats.org/officeDocument/2006/relationships/hyperlink" Target="https://fundamentus.com.br/detalhes.php?papel=BBAS3" TargetMode="External"/><Relationship Id="rId228" Type="http://schemas.openxmlformats.org/officeDocument/2006/relationships/hyperlink" Target="https://fundamentus.com.br/detalhes.php?papel=CPFE3" TargetMode="External"/><Relationship Id="rId435" Type="http://schemas.openxmlformats.org/officeDocument/2006/relationships/hyperlink" Target="https://fundamentus.com.br/detalhes.php?papel=LOGN3" TargetMode="External"/><Relationship Id="rId281" Type="http://schemas.openxmlformats.org/officeDocument/2006/relationships/hyperlink" Target="https://fundamentus.com.br/detalhes.php?papel=USIM3" TargetMode="External"/><Relationship Id="rId337" Type="http://schemas.openxmlformats.org/officeDocument/2006/relationships/hyperlink" Target="https://fundamentus.com.br/detalhes.php?papel=WLMM4" TargetMode="External"/><Relationship Id="rId34" Type="http://schemas.openxmlformats.org/officeDocument/2006/relationships/hyperlink" Target="https://fundamentus.com.br/detalhes.php?papel=ELMD3" TargetMode="External"/><Relationship Id="rId76" Type="http://schemas.openxmlformats.org/officeDocument/2006/relationships/hyperlink" Target="https://fundamentus.com.br/detalhes.php?papel=CEDO3" TargetMode="External"/><Relationship Id="rId141" Type="http://schemas.openxmlformats.org/officeDocument/2006/relationships/hyperlink" Target="https://fundamentus.com.br/detalhes.php?papel=DOHL4" TargetMode="External"/><Relationship Id="rId379" Type="http://schemas.openxmlformats.org/officeDocument/2006/relationships/hyperlink" Target="https://fundamentus.com.br/detalhes.php?papel=MRSA3B" TargetMode="External"/><Relationship Id="rId7" Type="http://schemas.openxmlformats.org/officeDocument/2006/relationships/hyperlink" Target="https://fundamentus.com.br/detalhes.php?papel=STBP3" TargetMode="External"/><Relationship Id="rId183" Type="http://schemas.openxmlformats.org/officeDocument/2006/relationships/hyperlink" Target="https://fundamentus.com.br/detalhes.php?papel=ENBR3" TargetMode="External"/><Relationship Id="rId239" Type="http://schemas.openxmlformats.org/officeDocument/2006/relationships/hyperlink" Target="https://fundamentus.com.br/detalhes.php?papel=CRPG3" TargetMode="External"/><Relationship Id="rId390" Type="http://schemas.openxmlformats.org/officeDocument/2006/relationships/hyperlink" Target="https://fundamentus.com.br/detalhes.php?papel=PGMN3" TargetMode="External"/><Relationship Id="rId404" Type="http://schemas.openxmlformats.org/officeDocument/2006/relationships/hyperlink" Target="https://fundamentus.com.br/detalhes.php?papel=HBOR3" TargetMode="External"/><Relationship Id="rId446" Type="http://schemas.openxmlformats.org/officeDocument/2006/relationships/hyperlink" Target="https://fundamentus.com.br/detalhes.php?papel=ORVR3" TargetMode="External"/><Relationship Id="rId250" Type="http://schemas.openxmlformats.org/officeDocument/2006/relationships/hyperlink" Target="https://fundamentus.com.br/detalhes.php?papel=JOPA3" TargetMode="External"/><Relationship Id="rId292" Type="http://schemas.openxmlformats.org/officeDocument/2006/relationships/hyperlink" Target="https://fundamentus.com.br/detalhes.php?papel=BRGE8" TargetMode="External"/><Relationship Id="rId306" Type="http://schemas.openxmlformats.org/officeDocument/2006/relationships/hyperlink" Target="https://fundamentus.com.br/detalhes.php?papel=EQPA5" TargetMode="External"/><Relationship Id="rId45" Type="http://schemas.openxmlformats.org/officeDocument/2006/relationships/hyperlink" Target="https://fundamentus.com.br/detalhes.php?papel=BSEV3" TargetMode="External"/><Relationship Id="rId87" Type="http://schemas.openxmlformats.org/officeDocument/2006/relationships/hyperlink" Target="https://fundamentus.com.br/detalhes.php?papel=ESTR4" TargetMode="External"/><Relationship Id="rId110" Type="http://schemas.openxmlformats.org/officeDocument/2006/relationships/hyperlink" Target="https://fundamentus.com.br/detalhes.php?papel=SNSY5" TargetMode="External"/><Relationship Id="rId348" Type="http://schemas.openxmlformats.org/officeDocument/2006/relationships/hyperlink" Target="https://fundamentus.com.br/detalhes.php?papel=BPAC5" TargetMode="External"/><Relationship Id="rId152" Type="http://schemas.openxmlformats.org/officeDocument/2006/relationships/hyperlink" Target="https://fundamentus.com.br/detalhes.php?papel=PATI4" TargetMode="External"/><Relationship Id="rId194" Type="http://schemas.openxmlformats.org/officeDocument/2006/relationships/hyperlink" Target="https://fundamentus.com.br/detalhes.php?papel=ALUP3" TargetMode="External"/><Relationship Id="rId208" Type="http://schemas.openxmlformats.org/officeDocument/2006/relationships/hyperlink" Target="https://fundamentus.com.br/detalhes.php?papel=CAML3" TargetMode="External"/><Relationship Id="rId415" Type="http://schemas.openxmlformats.org/officeDocument/2006/relationships/hyperlink" Target="https://fundamentus.com.br/detalhes.php?papel=VULC3" TargetMode="External"/><Relationship Id="rId261" Type="http://schemas.openxmlformats.org/officeDocument/2006/relationships/hyperlink" Target="https://fundamentus.com.br/detalhes.php?papel=ITUB3" TargetMode="External"/><Relationship Id="rId14" Type="http://schemas.openxmlformats.org/officeDocument/2006/relationships/hyperlink" Target="https://fundamentus.com.br/detalhes.php?papel=MAPT3" TargetMode="External"/><Relationship Id="rId56" Type="http://schemas.openxmlformats.org/officeDocument/2006/relationships/hyperlink" Target="https://fundamentus.com.br/detalhes.php?papel=MNDL3" TargetMode="External"/><Relationship Id="rId317" Type="http://schemas.openxmlformats.org/officeDocument/2006/relationships/hyperlink" Target="https://fundamentus.com.br/detalhes.php?papel=CURY3" TargetMode="External"/><Relationship Id="rId359" Type="http://schemas.openxmlformats.org/officeDocument/2006/relationships/hyperlink" Target="https://fundamentus.com.br/detalhes.php?papel=GGBR4" TargetMode="External"/><Relationship Id="rId98" Type="http://schemas.openxmlformats.org/officeDocument/2006/relationships/hyperlink" Target="https://fundamentus.com.br/detalhes.php?papel=CTNM4" TargetMode="External"/><Relationship Id="rId121" Type="http://schemas.openxmlformats.org/officeDocument/2006/relationships/hyperlink" Target="https://fundamentus.com.br/detalhes.php?papel=AESB3" TargetMode="External"/><Relationship Id="rId163" Type="http://schemas.openxmlformats.org/officeDocument/2006/relationships/hyperlink" Target="https://fundamentus.com.br/detalhes.php?papel=BGIP4" TargetMode="External"/><Relationship Id="rId219" Type="http://schemas.openxmlformats.org/officeDocument/2006/relationships/hyperlink" Target="https://fundamentus.com.br/detalhes.php?papel=BTTL3" TargetMode="External"/><Relationship Id="rId370" Type="http://schemas.openxmlformats.org/officeDocument/2006/relationships/hyperlink" Target="https://fundamentus.com.br/detalhes.php?papel=AFLT3" TargetMode="External"/><Relationship Id="rId426" Type="http://schemas.openxmlformats.org/officeDocument/2006/relationships/hyperlink" Target="https://fundamentus.com.br/detalhes.php?papel=YDUQ3" TargetMode="External"/><Relationship Id="rId230" Type="http://schemas.openxmlformats.org/officeDocument/2006/relationships/hyperlink" Target="https://fundamentus.com.br/detalhes.php?papel=CSAB3" TargetMode="External"/><Relationship Id="rId25" Type="http://schemas.openxmlformats.org/officeDocument/2006/relationships/hyperlink" Target="https://fundamentus.com.br/detalhes.php?papel=RCSL4" TargetMode="External"/><Relationship Id="rId67" Type="http://schemas.openxmlformats.org/officeDocument/2006/relationships/hyperlink" Target="https://fundamentus.com.br/detalhes.php?papel=CVCB3" TargetMode="External"/><Relationship Id="rId272" Type="http://schemas.openxmlformats.org/officeDocument/2006/relationships/hyperlink" Target="https://fundamentus.com.br/detalhes.php?papel=USIM5" TargetMode="External"/><Relationship Id="rId328" Type="http://schemas.openxmlformats.org/officeDocument/2006/relationships/hyperlink" Target="https://fundamentus.com.br/detalhes.php?papel=ODPV3" TargetMode="External"/><Relationship Id="rId132" Type="http://schemas.openxmlformats.org/officeDocument/2006/relationships/hyperlink" Target="https://fundamentus.com.br/detalhes.php?papel=MRFG3" TargetMode="External"/><Relationship Id="rId174" Type="http://schemas.openxmlformats.org/officeDocument/2006/relationships/hyperlink" Target="https://fundamentus.com.br/detalhes.php?papel=BRSR6" TargetMode="External"/><Relationship Id="rId381" Type="http://schemas.openxmlformats.org/officeDocument/2006/relationships/hyperlink" Target="https://fundamentus.com.br/detalhes.php?papel=WSON33" TargetMode="External"/><Relationship Id="rId241" Type="http://schemas.openxmlformats.org/officeDocument/2006/relationships/hyperlink" Target="https://fundamentus.com.br/detalhes.php?papel=SANB4" TargetMode="External"/><Relationship Id="rId437" Type="http://schemas.openxmlformats.org/officeDocument/2006/relationships/hyperlink" Target="https://fundamentus.com.br/detalhes.php?papel=BOAS3" TargetMode="External"/><Relationship Id="rId36" Type="http://schemas.openxmlformats.org/officeDocument/2006/relationships/hyperlink" Target="https://fundamentus.com.br/detalhes.php?papel=CEAB3" TargetMode="External"/><Relationship Id="rId283" Type="http://schemas.openxmlformats.org/officeDocument/2006/relationships/hyperlink" Target="https://fundamentus.com.br/detalhes.php?papel=ENMT4" TargetMode="External"/><Relationship Id="rId339" Type="http://schemas.openxmlformats.org/officeDocument/2006/relationships/hyperlink" Target="https://fundamentus.com.br/detalhes.php?papel=OFSA3" TargetMode="External"/><Relationship Id="rId78" Type="http://schemas.openxmlformats.org/officeDocument/2006/relationships/hyperlink" Target="https://fundamentus.com.br/detalhes.php?papel=JBDU3" TargetMode="External"/><Relationship Id="rId101" Type="http://schemas.openxmlformats.org/officeDocument/2006/relationships/hyperlink" Target="https://fundamentus.com.br/detalhes.php?papel=RPMG3" TargetMode="External"/><Relationship Id="rId143" Type="http://schemas.openxmlformats.org/officeDocument/2006/relationships/hyperlink" Target="https://fundamentus.com.br/detalhes.php?papel=GEPA3" TargetMode="External"/><Relationship Id="rId185" Type="http://schemas.openxmlformats.org/officeDocument/2006/relationships/hyperlink" Target="https://fundamentus.com.br/detalhes.php?papel=RAPT4" TargetMode="External"/><Relationship Id="rId350" Type="http://schemas.openxmlformats.org/officeDocument/2006/relationships/hyperlink" Target="https://fundamentus.com.br/detalhes.php?papel=BSLI4" TargetMode="External"/><Relationship Id="rId406" Type="http://schemas.openxmlformats.org/officeDocument/2006/relationships/hyperlink" Target="https://fundamentus.com.br/detalhes.php?papel=VAMO3" TargetMode="External"/><Relationship Id="rId9" Type="http://schemas.openxmlformats.org/officeDocument/2006/relationships/hyperlink" Target="https://fundamentus.com.br/detalhes.php?papel=MOAR3" TargetMode="External"/><Relationship Id="rId210" Type="http://schemas.openxmlformats.org/officeDocument/2006/relationships/hyperlink" Target="https://fundamentus.com.br/detalhes.php?papel=BMGB4" TargetMode="External"/><Relationship Id="rId392" Type="http://schemas.openxmlformats.org/officeDocument/2006/relationships/hyperlink" Target="https://fundamentus.com.br/detalhes.php?papel=POWE3" TargetMode="External"/><Relationship Id="rId448" Type="http://schemas.openxmlformats.org/officeDocument/2006/relationships/hyperlink" Target="https://fundamentus.com.br/detalhes.php?papel=DTCY3" TargetMode="External"/><Relationship Id="rId252" Type="http://schemas.openxmlformats.org/officeDocument/2006/relationships/hyperlink" Target="https://fundamentus.com.br/detalhes.php?papel=AURA33" TargetMode="External"/><Relationship Id="rId294" Type="http://schemas.openxmlformats.org/officeDocument/2006/relationships/hyperlink" Target="https://fundamentus.com.br/detalhes.php?papel=VIVT3" TargetMode="External"/><Relationship Id="rId308" Type="http://schemas.openxmlformats.org/officeDocument/2006/relationships/hyperlink" Target="https://fundamentus.com.br/detalhes.php?papel=BRAP4" TargetMode="External"/><Relationship Id="rId47" Type="http://schemas.openxmlformats.org/officeDocument/2006/relationships/hyperlink" Target="https://fundamentus.com.br/detalhes.php?papel=KLBN3" TargetMode="External"/><Relationship Id="rId89" Type="http://schemas.openxmlformats.org/officeDocument/2006/relationships/hyperlink" Target="https://fundamentus.com.br/detalhes.php?papel=GOLL4" TargetMode="External"/><Relationship Id="rId112" Type="http://schemas.openxmlformats.org/officeDocument/2006/relationships/hyperlink" Target="https://fundamentus.com.br/detalhes.php?papel=TEKA3" TargetMode="External"/><Relationship Id="rId154" Type="http://schemas.openxmlformats.org/officeDocument/2006/relationships/hyperlink" Target="https://fundamentus.com.br/detalhes.php?papel=EALT4" TargetMode="External"/><Relationship Id="rId361" Type="http://schemas.openxmlformats.org/officeDocument/2006/relationships/hyperlink" Target="https://fundamentus.com.br/detalhes.php?papel=DOHL3" TargetMode="External"/><Relationship Id="rId196" Type="http://schemas.openxmlformats.org/officeDocument/2006/relationships/hyperlink" Target="https://fundamentus.com.br/detalhes.php?papel=TIET11" TargetMode="External"/><Relationship Id="rId417" Type="http://schemas.openxmlformats.org/officeDocument/2006/relationships/hyperlink" Target="https://fundamentus.com.br/detalhes.php?papel=WEGE3" TargetMode="External"/><Relationship Id="rId16" Type="http://schemas.openxmlformats.org/officeDocument/2006/relationships/hyperlink" Target="https://fundamentus.com.br/detalhes.php?papel=PRNR3" TargetMode="External"/><Relationship Id="rId221" Type="http://schemas.openxmlformats.org/officeDocument/2006/relationships/hyperlink" Target="https://fundamentus.com.br/detalhes.php?papel=ELET6" TargetMode="External"/><Relationship Id="rId263" Type="http://schemas.openxmlformats.org/officeDocument/2006/relationships/hyperlink" Target="https://fundamentus.com.br/detalhes.php?papel=PTNT4" TargetMode="External"/><Relationship Id="rId319" Type="http://schemas.openxmlformats.org/officeDocument/2006/relationships/hyperlink" Target="https://fundamentus.com.br/detalhes.php?papel=ELET5" TargetMode="External"/><Relationship Id="rId58" Type="http://schemas.openxmlformats.org/officeDocument/2006/relationships/hyperlink" Target="https://fundamentus.com.br/detalhes.php?papel=BRKM5" TargetMode="External"/><Relationship Id="rId123" Type="http://schemas.openxmlformats.org/officeDocument/2006/relationships/hyperlink" Target="https://fundamentus.com.br/detalhes.php?papel=JALL3" TargetMode="External"/><Relationship Id="rId330" Type="http://schemas.openxmlformats.org/officeDocument/2006/relationships/hyperlink" Target="https://fundamentus.com.br/detalhes.php?papel=SLCE3" TargetMode="External"/><Relationship Id="rId165" Type="http://schemas.openxmlformats.org/officeDocument/2006/relationships/hyperlink" Target="https://fundamentus.com.br/detalhes.php?papel=SAPR11" TargetMode="External"/><Relationship Id="rId372" Type="http://schemas.openxmlformats.org/officeDocument/2006/relationships/hyperlink" Target="https://fundamentus.com.br/detalhes.php?papel=BPAN4" TargetMode="External"/><Relationship Id="rId428" Type="http://schemas.openxmlformats.org/officeDocument/2006/relationships/hyperlink" Target="https://fundamentus.com.br/detalhes.php?papel=LAME4" TargetMode="External"/><Relationship Id="rId232" Type="http://schemas.openxmlformats.org/officeDocument/2006/relationships/hyperlink" Target="https://fundamentus.com.br/detalhes.php?papel=ABCB4" TargetMode="External"/><Relationship Id="rId274" Type="http://schemas.openxmlformats.org/officeDocument/2006/relationships/hyperlink" Target="https://fundamentus.com.br/detalhes.php?papel=RPAD6" TargetMode="External"/><Relationship Id="rId27" Type="http://schemas.openxmlformats.org/officeDocument/2006/relationships/hyperlink" Target="https://fundamentus.com.br/detalhes.php?papel=OPCT3" TargetMode="External"/><Relationship Id="rId69" Type="http://schemas.openxmlformats.org/officeDocument/2006/relationships/hyperlink" Target="https://fundamentus.com.br/detalhes.php?papel=AMAR3" TargetMode="External"/><Relationship Id="rId134" Type="http://schemas.openxmlformats.org/officeDocument/2006/relationships/hyperlink" Target="https://fundamentus.com.br/detalhes.php?papel=CPLE6" TargetMode="External"/><Relationship Id="rId80" Type="http://schemas.openxmlformats.org/officeDocument/2006/relationships/hyperlink" Target="https://fundamentus.com.br/detalhes.php?papel=MEAL3" TargetMode="External"/><Relationship Id="rId176" Type="http://schemas.openxmlformats.org/officeDocument/2006/relationships/hyperlink" Target="https://fundamentus.com.br/detalhes.php?papel=NEOE3" TargetMode="External"/><Relationship Id="rId341" Type="http://schemas.openxmlformats.org/officeDocument/2006/relationships/hyperlink" Target="https://fundamentus.com.br/detalhes.php?papel=UNIP6" TargetMode="External"/><Relationship Id="rId383" Type="http://schemas.openxmlformats.org/officeDocument/2006/relationships/hyperlink" Target="https://fundamentus.com.br/detalhes.php?papel=IGTA3" TargetMode="External"/><Relationship Id="rId439" Type="http://schemas.openxmlformats.org/officeDocument/2006/relationships/hyperlink" Target="https://fundamentus.com.br/detalhes.php?papel=OMGE3" TargetMode="External"/><Relationship Id="rId201" Type="http://schemas.openxmlformats.org/officeDocument/2006/relationships/hyperlink" Target="https://fundamentus.com.br/detalhes.php?papel=EKTR4" TargetMode="External"/><Relationship Id="rId243" Type="http://schemas.openxmlformats.org/officeDocument/2006/relationships/hyperlink" Target="https://fundamentus.com.br/detalhes.php?papel=BGIP3" TargetMode="External"/><Relationship Id="rId285" Type="http://schemas.openxmlformats.org/officeDocument/2006/relationships/hyperlink" Target="https://fundamentus.com.br/detalhes.php?papel=ATOM3" TargetMode="External"/><Relationship Id="rId450" Type="http://schemas.openxmlformats.org/officeDocument/2006/relationships/hyperlink" Target="https://fundamentus.com.br/detalhes.php?papel=LWSA3" TargetMode="External"/><Relationship Id="rId38" Type="http://schemas.openxmlformats.org/officeDocument/2006/relationships/hyperlink" Target="https://fundamentus.com.br/detalhes.php?papel=TCNO3" TargetMode="External"/><Relationship Id="rId103" Type="http://schemas.openxmlformats.org/officeDocument/2006/relationships/hyperlink" Target="https://fundamentus.com.br/detalhes.php?papel=INEP4" TargetMode="External"/><Relationship Id="rId310" Type="http://schemas.openxmlformats.org/officeDocument/2006/relationships/hyperlink" Target="https://fundamentus.com.br/detalhes.php?papel=BAUH4" TargetMode="External"/><Relationship Id="rId91" Type="http://schemas.openxmlformats.org/officeDocument/2006/relationships/hyperlink" Target="https://fundamentus.com.br/detalhes.php?papel=OIBR4" TargetMode="External"/><Relationship Id="rId145" Type="http://schemas.openxmlformats.org/officeDocument/2006/relationships/hyperlink" Target="https://fundamentus.com.br/detalhes.php?papel=CYRE3" TargetMode="External"/><Relationship Id="rId187" Type="http://schemas.openxmlformats.org/officeDocument/2006/relationships/hyperlink" Target="https://fundamentus.com.br/detalhes.php?papel=RNEW4" TargetMode="External"/><Relationship Id="rId352" Type="http://schemas.openxmlformats.org/officeDocument/2006/relationships/hyperlink" Target="https://fundamentus.com.br/detalhes.php?papel=POMO3" TargetMode="External"/><Relationship Id="rId394" Type="http://schemas.openxmlformats.org/officeDocument/2006/relationships/hyperlink" Target="https://fundamentus.com.br/detalhes.php?papel=ALSO3" TargetMode="External"/><Relationship Id="rId408" Type="http://schemas.openxmlformats.org/officeDocument/2006/relationships/hyperlink" Target="https://fundamentus.com.br/detalhes.php?papel=FESA4" TargetMode="External"/><Relationship Id="rId212" Type="http://schemas.openxmlformats.org/officeDocument/2006/relationships/hyperlink" Target="https://fundamentus.com.br/detalhes.php?papel=CEPE5" TargetMode="External"/><Relationship Id="rId254" Type="http://schemas.openxmlformats.org/officeDocument/2006/relationships/hyperlink" Target="https://fundamentus.com.br/detalhes.php?papel=BBDC3" TargetMode="External"/><Relationship Id="rId49" Type="http://schemas.openxmlformats.org/officeDocument/2006/relationships/hyperlink" Target="https://fundamentus.com.br/detalhes.php?papel=KLBN4" TargetMode="External"/><Relationship Id="rId114" Type="http://schemas.openxmlformats.org/officeDocument/2006/relationships/hyperlink" Target="https://fundamentus.com.br/detalhes.php?papel=SLED3" TargetMode="External"/><Relationship Id="rId296" Type="http://schemas.openxmlformats.org/officeDocument/2006/relationships/hyperlink" Target="https://fundamentus.com.br/detalhes.php?papel=MRVE3" TargetMode="External"/><Relationship Id="rId60" Type="http://schemas.openxmlformats.org/officeDocument/2006/relationships/hyperlink" Target="https://fundamentus.com.br/detalhes.php?papel=MSPA3" TargetMode="External"/><Relationship Id="rId156" Type="http://schemas.openxmlformats.org/officeDocument/2006/relationships/hyperlink" Target="https://fundamentus.com.br/detalhes.php?papel=BMEB4" TargetMode="External"/><Relationship Id="rId198" Type="http://schemas.openxmlformats.org/officeDocument/2006/relationships/hyperlink" Target="https://fundamentus.com.br/detalhes.php?papel=TIET4" TargetMode="External"/><Relationship Id="rId321" Type="http://schemas.openxmlformats.org/officeDocument/2006/relationships/hyperlink" Target="https://fundamentus.com.br/detalhes.php?papel=CSNA3" TargetMode="External"/><Relationship Id="rId363" Type="http://schemas.openxmlformats.org/officeDocument/2006/relationships/hyperlink" Target="https://fundamentus.com.br/detalhes.php?papel=LEVE3" TargetMode="External"/><Relationship Id="rId419" Type="http://schemas.openxmlformats.org/officeDocument/2006/relationships/hyperlink" Target="https://fundamentus.com.br/detalhes.php?papel=AMBP3" TargetMode="External"/><Relationship Id="rId223" Type="http://schemas.openxmlformats.org/officeDocument/2006/relationships/hyperlink" Target="https://fundamentus.com.br/detalhes.php?papel=CRPG6" TargetMode="External"/><Relationship Id="rId430" Type="http://schemas.openxmlformats.org/officeDocument/2006/relationships/hyperlink" Target="https://fundamentus.com.br/detalhes.php?papel=CCRO3" TargetMode="External"/><Relationship Id="rId18" Type="http://schemas.openxmlformats.org/officeDocument/2006/relationships/hyperlink" Target="https://fundamentus.com.br/detalhes.php?papel=LPSB3" TargetMode="External"/><Relationship Id="rId265" Type="http://schemas.openxmlformats.org/officeDocument/2006/relationships/hyperlink" Target="https://fundamentus.com.br/detalhes.php?papel=ITSA3" TargetMode="External"/><Relationship Id="rId50" Type="http://schemas.openxmlformats.org/officeDocument/2006/relationships/hyperlink" Target="https://fundamentus.com.br/detalhes.php?papel=AALR3" TargetMode="External"/><Relationship Id="rId104" Type="http://schemas.openxmlformats.org/officeDocument/2006/relationships/hyperlink" Target="https://fundamentus.com.br/detalhes.php?papel=INEP3" TargetMode="External"/><Relationship Id="rId125" Type="http://schemas.openxmlformats.org/officeDocument/2006/relationships/hyperlink" Target="https://fundamentus.com.br/detalhes.php?papel=CTKA4" TargetMode="External"/><Relationship Id="rId146" Type="http://schemas.openxmlformats.org/officeDocument/2006/relationships/hyperlink" Target="https://fundamentus.com.br/detalhes.php?papel=TRPL3" TargetMode="External"/><Relationship Id="rId167" Type="http://schemas.openxmlformats.org/officeDocument/2006/relationships/hyperlink" Target="https://fundamentus.com.br/detalhes.php?papel=SOND5" TargetMode="External"/><Relationship Id="rId188" Type="http://schemas.openxmlformats.org/officeDocument/2006/relationships/hyperlink" Target="https://fundamentus.com.br/detalhes.php?papel=ETER3" TargetMode="External"/><Relationship Id="rId311" Type="http://schemas.openxmlformats.org/officeDocument/2006/relationships/hyperlink" Target="https://fundamentus.com.br/detalhes.php?papel=RANI3" TargetMode="External"/><Relationship Id="rId332" Type="http://schemas.openxmlformats.org/officeDocument/2006/relationships/hyperlink" Target="https://fundamentus.com.br/detalhes.php?papel=TGMA3" TargetMode="External"/><Relationship Id="rId353" Type="http://schemas.openxmlformats.org/officeDocument/2006/relationships/hyperlink" Target="https://fundamentus.com.br/detalhes.php?papel=UCAS3" TargetMode="External"/><Relationship Id="rId374" Type="http://schemas.openxmlformats.org/officeDocument/2006/relationships/hyperlink" Target="https://fundamentus.com.br/detalhes.php?papel=BMKS3" TargetMode="External"/><Relationship Id="rId395" Type="http://schemas.openxmlformats.org/officeDocument/2006/relationships/hyperlink" Target="https://fundamentus.com.br/detalhes.php?papel=PETR3" TargetMode="External"/><Relationship Id="rId409" Type="http://schemas.openxmlformats.org/officeDocument/2006/relationships/hyperlink" Target="https://fundamentus.com.br/detalhes.php?papel=PNVL3" TargetMode="External"/><Relationship Id="rId71" Type="http://schemas.openxmlformats.org/officeDocument/2006/relationships/hyperlink" Target="https://fundamentus.com.br/detalhes.php?papel=TCSA3" TargetMode="External"/><Relationship Id="rId92" Type="http://schemas.openxmlformats.org/officeDocument/2006/relationships/hyperlink" Target="https://fundamentus.com.br/detalhes.php?papel=COGN3" TargetMode="External"/><Relationship Id="rId213" Type="http://schemas.openxmlformats.org/officeDocument/2006/relationships/hyperlink" Target="https://fundamentus.com.br/detalhes.php?papel=BALM4" TargetMode="External"/><Relationship Id="rId234" Type="http://schemas.openxmlformats.org/officeDocument/2006/relationships/hyperlink" Target="https://fundamentus.com.br/detalhes.php?papel=CAMB3" TargetMode="External"/><Relationship Id="rId420" Type="http://schemas.openxmlformats.org/officeDocument/2006/relationships/hyperlink" Target="https://fundamentus.com.br/detalhes.php?papel=HAPV3" TargetMode="External"/><Relationship Id="rId2" Type="http://schemas.openxmlformats.org/officeDocument/2006/relationships/hyperlink" Target="https://fundamentus.com.br/detalhes.php?papel=BIDI11" TargetMode="External"/><Relationship Id="rId29" Type="http://schemas.openxmlformats.org/officeDocument/2006/relationships/hyperlink" Target="https://fundamentus.com.br/detalhes.php?papel=CTSA4" TargetMode="External"/><Relationship Id="rId255" Type="http://schemas.openxmlformats.org/officeDocument/2006/relationships/hyperlink" Target="https://fundamentus.com.br/detalhes.php?papel=BRIV3" TargetMode="External"/><Relationship Id="rId276" Type="http://schemas.openxmlformats.org/officeDocument/2006/relationships/hyperlink" Target="https://fundamentus.com.br/detalhes.php?papel=FRAS3" TargetMode="External"/><Relationship Id="rId297" Type="http://schemas.openxmlformats.org/officeDocument/2006/relationships/hyperlink" Target="https://fundamentus.com.br/detalhes.php?papel=TIMS3" TargetMode="External"/><Relationship Id="rId441" Type="http://schemas.openxmlformats.org/officeDocument/2006/relationships/hyperlink" Target="https://fundamentus.com.br/detalhes.php?papel=CASH3" TargetMode="External"/><Relationship Id="rId40" Type="http://schemas.openxmlformats.org/officeDocument/2006/relationships/hyperlink" Target="https://fundamentus.com.br/detalhes.php?papel=GFSA3" TargetMode="External"/><Relationship Id="rId115" Type="http://schemas.openxmlformats.org/officeDocument/2006/relationships/hyperlink" Target="https://fundamentus.com.br/detalhes.php?papel=LLIS3" TargetMode="External"/><Relationship Id="rId136" Type="http://schemas.openxmlformats.org/officeDocument/2006/relationships/hyperlink" Target="https://fundamentus.com.br/detalhes.php?papel=CLSC3" TargetMode="External"/><Relationship Id="rId157" Type="http://schemas.openxmlformats.org/officeDocument/2006/relationships/hyperlink" Target="https://fundamentus.com.br/detalhes.php?papel=TAEE3" TargetMode="External"/><Relationship Id="rId178" Type="http://schemas.openxmlformats.org/officeDocument/2006/relationships/hyperlink" Target="https://fundamentus.com.br/detalhes.php?papel=CSRN3" TargetMode="External"/><Relationship Id="rId301" Type="http://schemas.openxmlformats.org/officeDocument/2006/relationships/hyperlink" Target="https://fundamentus.com.br/detalhes.php?papel=HYPE3" TargetMode="External"/><Relationship Id="rId322" Type="http://schemas.openxmlformats.org/officeDocument/2006/relationships/hyperlink" Target="https://fundamentus.com.br/detalhes.php?papel=UNIP3" TargetMode="External"/><Relationship Id="rId343" Type="http://schemas.openxmlformats.org/officeDocument/2006/relationships/hyperlink" Target="https://fundamentus.com.br/detalhes.php?papel=CIEL3" TargetMode="External"/><Relationship Id="rId364" Type="http://schemas.openxmlformats.org/officeDocument/2006/relationships/hyperlink" Target="https://fundamentus.com.br/detalhes.php?papel=UGPA3" TargetMode="External"/><Relationship Id="rId61" Type="http://schemas.openxmlformats.org/officeDocument/2006/relationships/hyperlink" Target="https://fundamentus.com.br/detalhes.php?papel=PINE4" TargetMode="External"/><Relationship Id="rId82" Type="http://schemas.openxmlformats.org/officeDocument/2006/relationships/hyperlink" Target="https://fundamentus.com.br/detalhes.php?papel=MMXM3" TargetMode="External"/><Relationship Id="rId199" Type="http://schemas.openxmlformats.org/officeDocument/2006/relationships/hyperlink" Target="https://fundamentus.com.br/detalhes.php?papel=CMIG3" TargetMode="External"/><Relationship Id="rId203" Type="http://schemas.openxmlformats.org/officeDocument/2006/relationships/hyperlink" Target="https://fundamentus.com.br/detalhes.php?papel=ALUP11" TargetMode="External"/><Relationship Id="rId385" Type="http://schemas.openxmlformats.org/officeDocument/2006/relationships/hyperlink" Target="https://fundamentus.com.br/detalhes.php?papel=PRIO3" TargetMode="External"/><Relationship Id="rId19" Type="http://schemas.openxmlformats.org/officeDocument/2006/relationships/hyperlink" Target="https://fundamentus.com.br/detalhes.php?papel=ANIM3" TargetMode="External"/><Relationship Id="rId224" Type="http://schemas.openxmlformats.org/officeDocument/2006/relationships/hyperlink" Target="https://fundamentus.com.br/detalhes.php?papel=CRPG5" TargetMode="External"/><Relationship Id="rId245" Type="http://schemas.openxmlformats.org/officeDocument/2006/relationships/hyperlink" Target="https://fundamentus.com.br/detalhes.php?papel=BRGE12" TargetMode="External"/><Relationship Id="rId266" Type="http://schemas.openxmlformats.org/officeDocument/2006/relationships/hyperlink" Target="https://fundamentus.com.br/detalhes.php?papel=SMTO3" TargetMode="External"/><Relationship Id="rId287" Type="http://schemas.openxmlformats.org/officeDocument/2006/relationships/hyperlink" Target="https://fundamentus.com.br/detalhes.php?papel=MULT3" TargetMode="External"/><Relationship Id="rId410" Type="http://schemas.openxmlformats.org/officeDocument/2006/relationships/hyperlink" Target="https://fundamentus.com.br/detalhes.php?papel=PNVL4" TargetMode="External"/><Relationship Id="rId431" Type="http://schemas.openxmlformats.org/officeDocument/2006/relationships/hyperlink" Target="https://fundamentus.com.br/detalhes.php?papel=NGRD3" TargetMode="External"/><Relationship Id="rId30" Type="http://schemas.openxmlformats.org/officeDocument/2006/relationships/hyperlink" Target="https://fundamentus.com.br/detalhes.php?papel=MBLY3" TargetMode="External"/><Relationship Id="rId105" Type="http://schemas.openxmlformats.org/officeDocument/2006/relationships/hyperlink" Target="https://fundamentus.com.br/detalhes.php?papel=ATMP3" TargetMode="External"/><Relationship Id="rId126" Type="http://schemas.openxmlformats.org/officeDocument/2006/relationships/hyperlink" Target="https://fundamentus.com.br/detalhes.php?papel=PEAB4" TargetMode="External"/><Relationship Id="rId147" Type="http://schemas.openxmlformats.org/officeDocument/2006/relationships/hyperlink" Target="https://fundamentus.com.br/detalhes.php?papel=PATI3" TargetMode="External"/><Relationship Id="rId168" Type="http://schemas.openxmlformats.org/officeDocument/2006/relationships/hyperlink" Target="https://fundamentus.com.br/detalhes.php?papel=SAPR4" TargetMode="External"/><Relationship Id="rId312" Type="http://schemas.openxmlformats.org/officeDocument/2006/relationships/hyperlink" Target="https://fundamentus.com.br/detalhes.php?papel=EQPA7" TargetMode="External"/><Relationship Id="rId333" Type="http://schemas.openxmlformats.org/officeDocument/2006/relationships/hyperlink" Target="https://fundamentus.com.br/detalhes.php?papel=ENEV3" TargetMode="External"/><Relationship Id="rId354" Type="http://schemas.openxmlformats.org/officeDocument/2006/relationships/hyperlink" Target="https://fundamentus.com.br/detalhes.php?papel=GMAT3" TargetMode="External"/><Relationship Id="rId51" Type="http://schemas.openxmlformats.org/officeDocument/2006/relationships/hyperlink" Target="https://fundamentus.com.br/detalhes.php?papel=ALPK3" TargetMode="External"/><Relationship Id="rId72" Type="http://schemas.openxmlformats.org/officeDocument/2006/relationships/hyperlink" Target="https://fundamentus.com.br/detalhes.php?papel=BRKM6" TargetMode="External"/><Relationship Id="rId93" Type="http://schemas.openxmlformats.org/officeDocument/2006/relationships/hyperlink" Target="https://fundamentus.com.br/detalhes.php?papel=AZUL4" TargetMode="External"/><Relationship Id="rId189" Type="http://schemas.openxmlformats.org/officeDocument/2006/relationships/hyperlink" Target="https://fundamentus.com.br/detalhes.php?papel=EUCA4" TargetMode="External"/><Relationship Id="rId375" Type="http://schemas.openxmlformats.org/officeDocument/2006/relationships/hyperlink" Target="https://fundamentus.com.br/detalhes.php?papel=FLRY3" TargetMode="External"/><Relationship Id="rId396" Type="http://schemas.openxmlformats.org/officeDocument/2006/relationships/hyperlink" Target="https://fundamentus.com.br/detalhes.php?papel=BPAC3" TargetMode="External"/><Relationship Id="rId3" Type="http://schemas.openxmlformats.org/officeDocument/2006/relationships/hyperlink" Target="https://fundamentus.com.br/detalhes.php?papel=BIDI3" TargetMode="External"/><Relationship Id="rId214" Type="http://schemas.openxmlformats.org/officeDocument/2006/relationships/hyperlink" Target="https://fundamentus.com.br/detalhes.php?papel=TASA4" TargetMode="External"/><Relationship Id="rId235" Type="http://schemas.openxmlformats.org/officeDocument/2006/relationships/hyperlink" Target="https://fundamentus.com.br/detalhes.php?papel=SANB11" TargetMode="External"/><Relationship Id="rId256" Type="http://schemas.openxmlformats.org/officeDocument/2006/relationships/hyperlink" Target="https://fundamentus.com.br/detalhes.php?papel=EGIE3" TargetMode="External"/><Relationship Id="rId277" Type="http://schemas.openxmlformats.org/officeDocument/2006/relationships/hyperlink" Target="https://fundamentus.com.br/detalhes.php?papel=PTBL3" TargetMode="External"/><Relationship Id="rId298" Type="http://schemas.openxmlformats.org/officeDocument/2006/relationships/hyperlink" Target="https://fundamentus.com.br/detalhes.php?papel=BOBR4" TargetMode="External"/><Relationship Id="rId400" Type="http://schemas.openxmlformats.org/officeDocument/2006/relationships/hyperlink" Target="https://fundamentus.com.br/detalhes.php?papel=RENT3" TargetMode="External"/><Relationship Id="rId421" Type="http://schemas.openxmlformats.org/officeDocument/2006/relationships/hyperlink" Target="https://fundamentus.com.br/detalhes.php?papel=MATD3" TargetMode="External"/><Relationship Id="rId442" Type="http://schemas.openxmlformats.org/officeDocument/2006/relationships/hyperlink" Target="https://fundamentus.com.br/detalhes.php?papel=RDNI3" TargetMode="External"/><Relationship Id="rId116" Type="http://schemas.openxmlformats.org/officeDocument/2006/relationships/hyperlink" Target="https://fundamentus.com.br/detalhes.php?papel=PDGR3" TargetMode="External"/><Relationship Id="rId137" Type="http://schemas.openxmlformats.org/officeDocument/2006/relationships/hyperlink" Target="https://fundamentus.com.br/detalhes.php?papel=PCAR3" TargetMode="External"/><Relationship Id="rId158" Type="http://schemas.openxmlformats.org/officeDocument/2006/relationships/hyperlink" Target="https://fundamentus.com.br/detalhes.php?papel=FRTA3" TargetMode="External"/><Relationship Id="rId302" Type="http://schemas.openxmlformats.org/officeDocument/2006/relationships/hyperlink" Target="https://fundamentus.com.br/detalhes.php?papel=CRFB3" TargetMode="External"/><Relationship Id="rId323" Type="http://schemas.openxmlformats.org/officeDocument/2006/relationships/hyperlink" Target="https://fundamentus.com.br/detalhes.php?papel=ENGI3" TargetMode="External"/><Relationship Id="rId344" Type="http://schemas.openxmlformats.org/officeDocument/2006/relationships/hyperlink" Target="https://fundamentus.com.br/detalhes.php?papel=ABEV3" TargetMode="External"/><Relationship Id="rId20" Type="http://schemas.openxmlformats.org/officeDocument/2006/relationships/hyperlink" Target="https://fundamentus.com.br/detalhes.php?papel=NTCO3" TargetMode="External"/><Relationship Id="rId41" Type="http://schemas.openxmlformats.org/officeDocument/2006/relationships/hyperlink" Target="https://fundamentus.com.br/detalhes.php?papel=BIOM3" TargetMode="External"/><Relationship Id="rId62" Type="http://schemas.openxmlformats.org/officeDocument/2006/relationships/hyperlink" Target="https://fundamentus.com.br/detalhes.php?papel=IRBR3" TargetMode="External"/><Relationship Id="rId83" Type="http://schemas.openxmlformats.org/officeDocument/2006/relationships/hyperlink" Target="https://fundamentus.com.br/detalhes.php?papel=AVLL3" TargetMode="External"/><Relationship Id="rId179" Type="http://schemas.openxmlformats.org/officeDocument/2006/relationships/hyperlink" Target="https://fundamentus.com.br/detalhes.php?papel=HAGA3" TargetMode="External"/><Relationship Id="rId365" Type="http://schemas.openxmlformats.org/officeDocument/2006/relationships/hyperlink" Target="https://fundamentus.com.br/detalhes.php?papel=MTRE3" TargetMode="External"/><Relationship Id="rId386" Type="http://schemas.openxmlformats.org/officeDocument/2006/relationships/hyperlink" Target="https://fundamentus.com.br/detalhes.php?papel=CCPR3" TargetMode="External"/><Relationship Id="rId190" Type="http://schemas.openxmlformats.org/officeDocument/2006/relationships/hyperlink" Target="https://fundamentus.com.br/detalhes.php?papel=BEES4" TargetMode="External"/><Relationship Id="rId204" Type="http://schemas.openxmlformats.org/officeDocument/2006/relationships/hyperlink" Target="https://fundamentus.com.br/detalhes.php?papel=CEEB3" TargetMode="External"/><Relationship Id="rId225" Type="http://schemas.openxmlformats.org/officeDocument/2006/relationships/hyperlink" Target="https://fundamentus.com.br/detalhes.php?papel=CGRA3" TargetMode="External"/><Relationship Id="rId246" Type="http://schemas.openxmlformats.org/officeDocument/2006/relationships/hyperlink" Target="https://fundamentus.com.br/detalhes.php?papel=TKNO4" TargetMode="External"/><Relationship Id="rId267" Type="http://schemas.openxmlformats.org/officeDocument/2006/relationships/hyperlink" Target="https://fundamentus.com.br/detalhes.php?papel=EQPA3" TargetMode="External"/><Relationship Id="rId288" Type="http://schemas.openxmlformats.org/officeDocument/2006/relationships/hyperlink" Target="https://fundamentus.com.br/detalhes.php?papel=PFRM3" TargetMode="External"/><Relationship Id="rId411" Type="http://schemas.openxmlformats.org/officeDocument/2006/relationships/hyperlink" Target="https://fundamentus.com.br/detalhes.php?papel=MERC3" TargetMode="External"/><Relationship Id="rId432" Type="http://schemas.openxmlformats.org/officeDocument/2006/relationships/hyperlink" Target="https://fundamentus.com.br/detalhes.php?papel=ALPA3" TargetMode="External"/><Relationship Id="rId106" Type="http://schemas.openxmlformats.org/officeDocument/2006/relationships/hyperlink" Target="https://fundamentus.com.br/detalhes.php?papel=HOOT4" TargetMode="External"/><Relationship Id="rId127" Type="http://schemas.openxmlformats.org/officeDocument/2006/relationships/hyperlink" Target="https://fundamentus.com.br/detalhes.php?papel=PEAB3" TargetMode="External"/><Relationship Id="rId313" Type="http://schemas.openxmlformats.org/officeDocument/2006/relationships/hyperlink" Target="https://fundamentus.com.br/detalhes.php?papel=GRND3" TargetMode="External"/><Relationship Id="rId10" Type="http://schemas.openxmlformats.org/officeDocument/2006/relationships/hyperlink" Target="https://fundamentus.com.br/detalhes.php?papel=GUAR3" TargetMode="External"/><Relationship Id="rId31" Type="http://schemas.openxmlformats.org/officeDocument/2006/relationships/hyperlink" Target="https://fundamentus.com.br/detalhes.php?papel=HBSA3" TargetMode="External"/><Relationship Id="rId52" Type="http://schemas.openxmlformats.org/officeDocument/2006/relationships/hyperlink" Target="https://fundamentus.com.br/detalhes.php?papel=SUZB3" TargetMode="External"/><Relationship Id="rId73" Type="http://schemas.openxmlformats.org/officeDocument/2006/relationships/hyperlink" Target="https://fundamentus.com.br/detalhes.php?papel=EMBR3" TargetMode="External"/><Relationship Id="rId94" Type="http://schemas.openxmlformats.org/officeDocument/2006/relationships/hyperlink" Target="https://fundamentus.com.br/detalhes.php?papel=OIBR3" TargetMode="External"/><Relationship Id="rId148" Type="http://schemas.openxmlformats.org/officeDocument/2006/relationships/hyperlink" Target="https://fundamentus.com.br/detalhes.php?papel=SULA4" TargetMode="External"/><Relationship Id="rId169" Type="http://schemas.openxmlformats.org/officeDocument/2006/relationships/hyperlink" Target="https://fundamentus.com.br/detalhes.php?papel=CEBR3" TargetMode="External"/><Relationship Id="rId334" Type="http://schemas.openxmlformats.org/officeDocument/2006/relationships/hyperlink" Target="https://fundamentus.com.br/detalhes.php?papel=LAVV3" TargetMode="External"/><Relationship Id="rId355" Type="http://schemas.openxmlformats.org/officeDocument/2006/relationships/hyperlink" Target="https://fundamentus.com.br/detalhes.php?papel=CARD3" TargetMode="External"/><Relationship Id="rId376" Type="http://schemas.openxmlformats.org/officeDocument/2006/relationships/hyperlink" Target="https://fundamentus.com.br/detalhes.php?papel=JPSA3" TargetMode="External"/><Relationship Id="rId397" Type="http://schemas.openxmlformats.org/officeDocument/2006/relationships/hyperlink" Target="https://fundamentus.com.br/detalhes.php?papel=PETR4" TargetMode="External"/><Relationship Id="rId4" Type="http://schemas.openxmlformats.org/officeDocument/2006/relationships/hyperlink" Target="https://fundamentus.com.br/detalhes.php?papel=AZEV3" TargetMode="External"/><Relationship Id="rId180" Type="http://schemas.openxmlformats.org/officeDocument/2006/relationships/hyperlink" Target="https://fundamentus.com.br/detalhes.php?papel=CSRN5" TargetMode="External"/><Relationship Id="rId215" Type="http://schemas.openxmlformats.org/officeDocument/2006/relationships/hyperlink" Target="https://fundamentus.com.br/detalhes.php?papel=POSI3" TargetMode="External"/><Relationship Id="rId236" Type="http://schemas.openxmlformats.org/officeDocument/2006/relationships/hyperlink" Target="https://fundamentus.com.br/detalhes.php?papel=SEER3" TargetMode="External"/><Relationship Id="rId257" Type="http://schemas.openxmlformats.org/officeDocument/2006/relationships/hyperlink" Target="https://fundamentus.com.br/detalhes.php?papel=ITSA4" TargetMode="External"/><Relationship Id="rId278" Type="http://schemas.openxmlformats.org/officeDocument/2006/relationships/hyperlink" Target="https://fundamentus.com.br/detalhes.php?papel=ITUB4" TargetMode="External"/><Relationship Id="rId401" Type="http://schemas.openxmlformats.org/officeDocument/2006/relationships/hyperlink" Target="https://fundamentus.com.br/detalhes.php?papel=MOSI3" TargetMode="External"/><Relationship Id="rId422" Type="http://schemas.openxmlformats.org/officeDocument/2006/relationships/hyperlink" Target="https://fundamentus.com.br/detalhes.php?papel=CBEE3" TargetMode="External"/><Relationship Id="rId443" Type="http://schemas.openxmlformats.org/officeDocument/2006/relationships/hyperlink" Target="https://fundamentus.com.br/detalhes.php?papel=RDOR3" TargetMode="External"/><Relationship Id="rId303" Type="http://schemas.openxmlformats.org/officeDocument/2006/relationships/hyperlink" Target="https://fundamentus.com.br/detalhes.php?papel=BRGE11" TargetMode="External"/><Relationship Id="rId42" Type="http://schemas.openxmlformats.org/officeDocument/2006/relationships/hyperlink" Target="https://fundamentus.com.br/detalhes.php?papel=TESA3" TargetMode="External"/><Relationship Id="rId84" Type="http://schemas.openxmlformats.org/officeDocument/2006/relationships/hyperlink" Target="https://fundamentus.com.br/detalhes.php?papel=CTNM3" TargetMode="External"/><Relationship Id="rId138" Type="http://schemas.openxmlformats.org/officeDocument/2006/relationships/hyperlink" Target="https://fundamentus.com.br/detalhes.php?papel=CESP6" TargetMode="External"/><Relationship Id="rId345" Type="http://schemas.openxmlformats.org/officeDocument/2006/relationships/hyperlink" Target="https://fundamentus.com.br/detalhes.php?papel=BRPR3" TargetMode="External"/><Relationship Id="rId387" Type="http://schemas.openxmlformats.org/officeDocument/2006/relationships/hyperlink" Target="https://fundamentus.com.br/detalhes.php?papel=VIVA3" TargetMode="External"/><Relationship Id="rId191" Type="http://schemas.openxmlformats.org/officeDocument/2006/relationships/hyperlink" Target="https://fundamentus.com.br/detalhes.php?papel=GPCP3" TargetMode="External"/><Relationship Id="rId205" Type="http://schemas.openxmlformats.org/officeDocument/2006/relationships/hyperlink" Target="https://fundamentus.com.br/detalhes.php?papel=BEEF3" TargetMode="External"/><Relationship Id="rId247" Type="http://schemas.openxmlformats.org/officeDocument/2006/relationships/hyperlink" Target="https://fundamentus.com.br/detalhes.php?papel=ENGI11" TargetMode="External"/><Relationship Id="rId412" Type="http://schemas.openxmlformats.org/officeDocument/2006/relationships/hyperlink" Target="https://fundamentus.com.br/detalhes.php?papel=AERI3" TargetMode="External"/><Relationship Id="rId107" Type="http://schemas.openxmlformats.org/officeDocument/2006/relationships/hyperlink" Target="https://fundamentus.com.br/detalhes.php?papel=CEED4" TargetMode="External"/><Relationship Id="rId289" Type="http://schemas.openxmlformats.org/officeDocument/2006/relationships/hyperlink" Target="https://fundamentus.com.br/detalhes.php?papel=JSLG3" TargetMode="External"/><Relationship Id="rId11" Type="http://schemas.openxmlformats.org/officeDocument/2006/relationships/hyperlink" Target="https://fundamentus.com.br/detalhes.php?papel=MAPT4" TargetMode="External"/><Relationship Id="rId53" Type="http://schemas.openxmlformats.org/officeDocument/2006/relationships/hyperlink" Target="https://fundamentus.com.br/detalhes.php?papel=TXRX3" TargetMode="External"/><Relationship Id="rId149" Type="http://schemas.openxmlformats.org/officeDocument/2006/relationships/hyperlink" Target="https://fundamentus.com.br/detalhes.php?papel=SOND3" TargetMode="External"/><Relationship Id="rId314" Type="http://schemas.openxmlformats.org/officeDocument/2006/relationships/hyperlink" Target="https://fundamentus.com.br/detalhes.php?papel=USIM6" TargetMode="External"/><Relationship Id="rId356" Type="http://schemas.openxmlformats.org/officeDocument/2006/relationships/hyperlink" Target="https://fundamentus.com.br/detalhes.php?papel=BRGE5" TargetMode="External"/><Relationship Id="rId398" Type="http://schemas.openxmlformats.org/officeDocument/2006/relationships/hyperlink" Target="https://fundamentus.com.br/detalhes.php?papel=BMIN3" TargetMode="External"/><Relationship Id="rId95" Type="http://schemas.openxmlformats.org/officeDocument/2006/relationships/hyperlink" Target="https://fundamentus.com.br/detalhes.php?papel=MTIG4" TargetMode="External"/><Relationship Id="rId160" Type="http://schemas.openxmlformats.org/officeDocument/2006/relationships/hyperlink" Target="https://fundamentus.com.br/detalhes.php?papel=TAEE4" TargetMode="External"/><Relationship Id="rId216" Type="http://schemas.openxmlformats.org/officeDocument/2006/relationships/hyperlink" Target="https://fundamentus.com.br/detalhes.php?papel=TASA3" TargetMode="External"/><Relationship Id="rId423" Type="http://schemas.openxmlformats.org/officeDocument/2006/relationships/hyperlink" Target="https://fundamentus.com.br/detalhes.php?papel=RLOG3" TargetMode="External"/><Relationship Id="rId258" Type="http://schemas.openxmlformats.org/officeDocument/2006/relationships/hyperlink" Target="https://fundamentus.com.br/detalhes.php?papel=AGRO3" TargetMode="External"/><Relationship Id="rId22" Type="http://schemas.openxmlformats.org/officeDocument/2006/relationships/hyperlink" Target="https://fundamentus.com.br/detalhes.php?papel=SOMA3" TargetMode="External"/><Relationship Id="rId64" Type="http://schemas.openxmlformats.org/officeDocument/2006/relationships/hyperlink" Target="https://fundamentus.com.br/detalhes.php?papel=MYPK3" TargetMode="External"/><Relationship Id="rId118" Type="http://schemas.openxmlformats.org/officeDocument/2006/relationships/hyperlink" Target="https://fundamentus.com.br/detalhes.php?papel=TEKA4" TargetMode="External"/><Relationship Id="rId325" Type="http://schemas.openxmlformats.org/officeDocument/2006/relationships/hyperlink" Target="https://fundamentus.com.br/detalhes.php?papel=REDE3" TargetMode="External"/><Relationship Id="rId367" Type="http://schemas.openxmlformats.org/officeDocument/2006/relationships/hyperlink" Target="https://fundamentus.com.br/detalhes.php?papel=BPAC11" TargetMode="External"/><Relationship Id="rId171" Type="http://schemas.openxmlformats.org/officeDocument/2006/relationships/hyperlink" Target="https://fundamentus.com.br/detalhes.php?papel=SULA3" TargetMode="External"/><Relationship Id="rId227" Type="http://schemas.openxmlformats.org/officeDocument/2006/relationships/hyperlink" Target="https://fundamentus.com.br/detalhes.php?papel=BRSR5" TargetMode="External"/><Relationship Id="rId269" Type="http://schemas.openxmlformats.org/officeDocument/2006/relationships/hyperlink" Target="https://fundamentus.com.br/detalhes.php?papel=HGTX3" TargetMode="External"/><Relationship Id="rId434" Type="http://schemas.openxmlformats.org/officeDocument/2006/relationships/hyperlink" Target="https://fundamentus.com.br/detalhes.php?papel=EVEN3" TargetMode="External"/><Relationship Id="rId33" Type="http://schemas.openxmlformats.org/officeDocument/2006/relationships/hyperlink" Target="https://fundamentus.com.br/detalhes.php?papel=TUPY3" TargetMode="External"/><Relationship Id="rId129" Type="http://schemas.openxmlformats.org/officeDocument/2006/relationships/hyperlink" Target="https://fundamentus.com.br/detalhes.php?papel=TPIS3" TargetMode="External"/><Relationship Id="rId280" Type="http://schemas.openxmlformats.org/officeDocument/2006/relationships/hyperlink" Target="https://fundamentus.com.br/detalhes.php?papel=SMLS3" TargetMode="External"/><Relationship Id="rId336" Type="http://schemas.openxmlformats.org/officeDocument/2006/relationships/hyperlink" Target="https://fundamentus.com.br/detalhes.php?papel=QUAL3" TargetMode="External"/><Relationship Id="rId75" Type="http://schemas.openxmlformats.org/officeDocument/2006/relationships/hyperlink" Target="https://fundamentus.com.br/detalhes.php?papel=SHOW3" TargetMode="External"/><Relationship Id="rId140" Type="http://schemas.openxmlformats.org/officeDocument/2006/relationships/hyperlink" Target="https://fundamentus.com.br/detalhes.php?papel=HAGA4" TargetMode="External"/><Relationship Id="rId182" Type="http://schemas.openxmlformats.org/officeDocument/2006/relationships/hyperlink" Target="https://fundamentus.com.br/detalhes.php?papel=JHSF3" TargetMode="External"/><Relationship Id="rId378" Type="http://schemas.openxmlformats.org/officeDocument/2006/relationships/hyperlink" Target="https://fundamentus.com.br/detalhes.php?papel=GPAR3" TargetMode="External"/><Relationship Id="rId403" Type="http://schemas.openxmlformats.org/officeDocument/2006/relationships/hyperlink" Target="https://fundamentus.com.br/detalhes.php?papel=MOVI3" TargetMode="External"/><Relationship Id="rId6" Type="http://schemas.openxmlformats.org/officeDocument/2006/relationships/hyperlink" Target="https://fundamentus.com.br/detalhes.php?papel=APER3" TargetMode="External"/><Relationship Id="rId238" Type="http://schemas.openxmlformats.org/officeDocument/2006/relationships/hyperlink" Target="https://fundamentus.com.br/detalhes.php?papel=PLPL3" TargetMode="External"/><Relationship Id="rId445" Type="http://schemas.openxmlformats.org/officeDocument/2006/relationships/hyperlink" Target="https://fundamentus.com.br/detalhes.php?papel=MGLU3" TargetMode="External"/><Relationship Id="rId291" Type="http://schemas.openxmlformats.org/officeDocument/2006/relationships/hyperlink" Target="https://fundamentus.com.br/detalhes.php?papel=RSID3" TargetMode="External"/><Relationship Id="rId305" Type="http://schemas.openxmlformats.org/officeDocument/2006/relationships/hyperlink" Target="https://fundamentus.com.br/detalhes.php?papel=COCE5" TargetMode="External"/><Relationship Id="rId347" Type="http://schemas.openxmlformats.org/officeDocument/2006/relationships/hyperlink" Target="https://fundamentus.com.br/detalhes.php?papel=INTB3" TargetMode="External"/><Relationship Id="rId44" Type="http://schemas.openxmlformats.org/officeDocument/2006/relationships/hyperlink" Target="https://fundamentus.com.br/detalhes.php?papel=TCNO4" TargetMode="External"/><Relationship Id="rId86" Type="http://schemas.openxmlformats.org/officeDocument/2006/relationships/hyperlink" Target="https://fundamentus.com.br/detalhes.php?papel=MGEL4" TargetMode="External"/><Relationship Id="rId151" Type="http://schemas.openxmlformats.org/officeDocument/2006/relationships/hyperlink" Target="https://fundamentus.com.br/detalhes.php?papel=BNBR3" TargetMode="External"/><Relationship Id="rId389" Type="http://schemas.openxmlformats.org/officeDocument/2006/relationships/hyperlink" Target="https://fundamentus.com.br/detalhes.php?papel=LUXM4" TargetMode="External"/><Relationship Id="rId193" Type="http://schemas.openxmlformats.org/officeDocument/2006/relationships/hyperlink" Target="https://fundamentus.com.br/detalhes.php?papel=RNEW11" TargetMode="External"/><Relationship Id="rId207" Type="http://schemas.openxmlformats.org/officeDocument/2006/relationships/hyperlink" Target="https://fundamentus.com.br/detalhes.php?papel=CESP5" TargetMode="External"/><Relationship Id="rId249" Type="http://schemas.openxmlformats.org/officeDocument/2006/relationships/hyperlink" Target="https://fundamentus.com.br/detalhes.php?papel=CRIV3" TargetMode="External"/><Relationship Id="rId414" Type="http://schemas.openxmlformats.org/officeDocument/2006/relationships/hyperlink" Target="https://fundamentus.com.br/detalhes.php?papel=FESA3" TargetMode="External"/><Relationship Id="rId13" Type="http://schemas.openxmlformats.org/officeDocument/2006/relationships/hyperlink" Target="https://fundamentus.com.br/detalhes.php?papel=DASA3" TargetMode="External"/><Relationship Id="rId109" Type="http://schemas.openxmlformats.org/officeDocument/2006/relationships/hyperlink" Target="https://fundamentus.com.br/detalhes.php?papel=BDLL3" TargetMode="External"/><Relationship Id="rId260" Type="http://schemas.openxmlformats.org/officeDocument/2006/relationships/hyperlink" Target="https://fundamentus.com.br/detalhes.php?papel=CRIV4" TargetMode="External"/><Relationship Id="rId316" Type="http://schemas.openxmlformats.org/officeDocument/2006/relationships/hyperlink" Target="https://fundamentus.com.br/detalhes.php?papel=WHRL4" TargetMode="External"/><Relationship Id="rId55" Type="http://schemas.openxmlformats.org/officeDocument/2006/relationships/hyperlink" Target="https://fundamentus.com.br/detalhes.php?papel=MDNE3" TargetMode="External"/><Relationship Id="rId97" Type="http://schemas.openxmlformats.org/officeDocument/2006/relationships/hyperlink" Target="https://fundamentus.com.br/detalhes.php?papel=PLAS3" TargetMode="External"/><Relationship Id="rId120" Type="http://schemas.openxmlformats.org/officeDocument/2006/relationships/hyperlink" Target="https://fundamentus.com.br/detalhes.php?papel=HETA4" TargetMode="External"/><Relationship Id="rId358" Type="http://schemas.openxmlformats.org/officeDocument/2006/relationships/hyperlink" Target="https://fundamentus.com.br/detalhes.php?papel=JOPA4" TargetMode="External"/><Relationship Id="rId162" Type="http://schemas.openxmlformats.org/officeDocument/2006/relationships/hyperlink" Target="https://fundamentus.com.br/detalhes.php?papel=BMEB3" TargetMode="External"/><Relationship Id="rId218" Type="http://schemas.openxmlformats.org/officeDocument/2006/relationships/hyperlink" Target="https://fundamentus.com.br/detalhes.php?papel=PSSA3" TargetMode="External"/><Relationship Id="rId425" Type="http://schemas.openxmlformats.org/officeDocument/2006/relationships/hyperlink" Target="https://fundamentus.com.br/detalhes.php?papel=WEST3" TargetMode="External"/><Relationship Id="rId271" Type="http://schemas.openxmlformats.org/officeDocument/2006/relationships/hyperlink" Target="https://fundamentus.com.br/detalhes.php?papel=CMIN3" TargetMode="External"/><Relationship Id="rId24" Type="http://schemas.openxmlformats.org/officeDocument/2006/relationships/hyperlink" Target="https://fundamentus.com.br/detalhes.php?papel=HBRE3" TargetMode="External"/><Relationship Id="rId66" Type="http://schemas.openxmlformats.org/officeDocument/2006/relationships/hyperlink" Target="https://fundamentus.com.br/detalhes.php?papel=VLID3" TargetMode="External"/><Relationship Id="rId131" Type="http://schemas.openxmlformats.org/officeDocument/2006/relationships/hyperlink" Target="https://fundamentus.com.br/detalhes.php?papel=BAZA3" TargetMode="External"/><Relationship Id="rId327" Type="http://schemas.openxmlformats.org/officeDocument/2006/relationships/hyperlink" Target="https://fundamentus.com.br/detalhes.php?papel=GOAU4" TargetMode="External"/><Relationship Id="rId369" Type="http://schemas.openxmlformats.org/officeDocument/2006/relationships/hyperlink" Target="https://fundamentus.com.br/detalhes.php?papel=LREN3" TargetMode="External"/><Relationship Id="rId173" Type="http://schemas.openxmlformats.org/officeDocument/2006/relationships/hyperlink" Target="https://fundamentus.com.br/detalhes.php?papel=BEES3" TargetMode="External"/><Relationship Id="rId229" Type="http://schemas.openxmlformats.org/officeDocument/2006/relationships/hyperlink" Target="https://fundamentus.com.br/detalhes.php?papel=SANB3" TargetMode="External"/><Relationship Id="rId380" Type="http://schemas.openxmlformats.org/officeDocument/2006/relationships/hyperlink" Target="https://fundamentus.com.br/detalhes.php?papel=MRSA3B" TargetMode="External"/><Relationship Id="rId436" Type="http://schemas.openxmlformats.org/officeDocument/2006/relationships/hyperlink" Target="https://fundamentus.com.br/detalhes.php?papel=HBTS5" TargetMode="External"/><Relationship Id="rId240" Type="http://schemas.openxmlformats.org/officeDocument/2006/relationships/hyperlink" Target="https://fundamentus.com.br/detalhes.php?papel=NUTR3" TargetMode="External"/><Relationship Id="rId35" Type="http://schemas.openxmlformats.org/officeDocument/2006/relationships/hyperlink" Target="https://fundamentus.com.br/detalhes.php?papel=BRML3" TargetMode="External"/><Relationship Id="rId77" Type="http://schemas.openxmlformats.org/officeDocument/2006/relationships/hyperlink" Target="https://fundamentus.com.br/detalhes.php?papel=FRIO3" TargetMode="External"/><Relationship Id="rId100" Type="http://schemas.openxmlformats.org/officeDocument/2006/relationships/hyperlink" Target="https://fundamentus.com.br/detalhes.php?papel=BBRK3" TargetMode="External"/><Relationship Id="rId282" Type="http://schemas.openxmlformats.org/officeDocument/2006/relationships/hyperlink" Target="https://fundamentus.com.br/detalhes.php?papel=ENMT3" TargetMode="External"/><Relationship Id="rId338" Type="http://schemas.openxmlformats.org/officeDocument/2006/relationships/hyperlink" Target="https://fundamentus.com.br/detalhes.php?papel=PARD3" TargetMode="External"/><Relationship Id="rId8" Type="http://schemas.openxmlformats.org/officeDocument/2006/relationships/hyperlink" Target="https://fundamentus.com.br/detalhes.php?papel=MILS3" TargetMode="External"/><Relationship Id="rId142" Type="http://schemas.openxmlformats.org/officeDocument/2006/relationships/hyperlink" Target="https://fundamentus.com.br/detalhes.php?papel=GEPA4" TargetMode="External"/><Relationship Id="rId184" Type="http://schemas.openxmlformats.org/officeDocument/2006/relationships/hyperlink" Target="https://fundamentus.com.br/detalhes.php?papel=CSMG3" TargetMode="External"/><Relationship Id="rId391" Type="http://schemas.openxmlformats.org/officeDocument/2006/relationships/hyperlink" Target="https://fundamentus.com.br/detalhes.php?papel=BMIN4" TargetMode="External"/><Relationship Id="rId405" Type="http://schemas.openxmlformats.org/officeDocument/2006/relationships/hyperlink" Target="https://fundamentus.com.br/detalhes.php?papel=BMOB3" TargetMode="External"/><Relationship Id="rId447" Type="http://schemas.openxmlformats.org/officeDocument/2006/relationships/hyperlink" Target="https://fundamentus.com.br/detalhes.php?papel=TFCO4" TargetMode="External"/><Relationship Id="rId251" Type="http://schemas.openxmlformats.org/officeDocument/2006/relationships/hyperlink" Target="https://fundamentus.com.br/detalhes.php?papel=EQMA3B" TargetMode="External"/><Relationship Id="rId46" Type="http://schemas.openxmlformats.org/officeDocument/2006/relationships/hyperlink" Target="https://fundamentus.com.br/detalhes.php?papel=ECOR3" TargetMode="External"/><Relationship Id="rId293" Type="http://schemas.openxmlformats.org/officeDocument/2006/relationships/hyperlink" Target="https://fundamentus.com.br/detalhes.php?papel=ASAI3" TargetMode="External"/><Relationship Id="rId307" Type="http://schemas.openxmlformats.org/officeDocument/2006/relationships/hyperlink" Target="https://fundamentus.com.br/detalhes.php?papel=GOAU3" TargetMode="External"/><Relationship Id="rId349" Type="http://schemas.openxmlformats.org/officeDocument/2006/relationships/hyperlink" Target="https://fundamentus.com.br/detalhes.php?papel=RPAD5" TargetMode="External"/><Relationship Id="rId88" Type="http://schemas.openxmlformats.org/officeDocument/2006/relationships/hyperlink" Target="https://fundamentus.com.br/detalhes.php?papel=SGPS3" TargetMode="External"/><Relationship Id="rId111" Type="http://schemas.openxmlformats.org/officeDocument/2006/relationships/hyperlink" Target="https://fundamentus.com.br/detalhes.php?papel=BDLL4" TargetMode="External"/><Relationship Id="rId153" Type="http://schemas.openxmlformats.org/officeDocument/2006/relationships/hyperlink" Target="https://fundamentus.com.br/detalhes.php?papel=RAPT3" TargetMode="External"/><Relationship Id="rId195" Type="http://schemas.openxmlformats.org/officeDocument/2006/relationships/hyperlink" Target="https://fundamentus.com.br/detalhes.php?papel=WIZS3" TargetMode="External"/><Relationship Id="rId209" Type="http://schemas.openxmlformats.org/officeDocument/2006/relationships/hyperlink" Target="https://fundamentus.com.br/detalhes.php?papel=EQTL3" TargetMode="External"/><Relationship Id="rId360" Type="http://schemas.openxmlformats.org/officeDocument/2006/relationships/hyperlink" Target="https://fundamentus.com.br/detalhes.php?papel=SCAR3" TargetMode="External"/><Relationship Id="rId416" Type="http://schemas.openxmlformats.org/officeDocument/2006/relationships/hyperlink" Target="https://fundamentus.com.br/detalhes.php?papel=ESPA3" TargetMode="External"/><Relationship Id="rId220" Type="http://schemas.openxmlformats.org/officeDocument/2006/relationships/hyperlink" Target="https://fundamentus.com.br/detalhes.php?papel=ALLD3" TargetMode="External"/><Relationship Id="rId15" Type="http://schemas.openxmlformats.org/officeDocument/2006/relationships/hyperlink" Target="https://fundamentus.com.br/detalhes.php?papel=BTOW3" TargetMode="External"/><Relationship Id="rId57" Type="http://schemas.openxmlformats.org/officeDocument/2006/relationships/hyperlink" Target="https://fundamentus.com.br/detalhes.php?papel=BKBR3" TargetMode="External"/><Relationship Id="rId262" Type="http://schemas.openxmlformats.org/officeDocument/2006/relationships/hyperlink" Target="https://fundamentus.com.br/detalhes.php?papel=MDIA3" TargetMode="External"/><Relationship Id="rId318" Type="http://schemas.openxmlformats.org/officeDocument/2006/relationships/hyperlink" Target="https://fundamentus.com.br/detalhes.php?papel=CGAS5" TargetMode="External"/><Relationship Id="rId99" Type="http://schemas.openxmlformats.org/officeDocument/2006/relationships/hyperlink" Target="https://fundamentus.com.br/detalhes.php?papel=DMMO3" TargetMode="External"/><Relationship Id="rId122" Type="http://schemas.openxmlformats.org/officeDocument/2006/relationships/hyperlink" Target="https://fundamentus.com.br/detalhes.php?papel=IGBR3" TargetMode="External"/><Relationship Id="rId164" Type="http://schemas.openxmlformats.org/officeDocument/2006/relationships/hyperlink" Target="https://fundamentus.com.br/detalhes.php?papel=SOND6" TargetMode="External"/><Relationship Id="rId371" Type="http://schemas.openxmlformats.org/officeDocument/2006/relationships/hyperlink" Target="https://fundamentus.com.br/detalhes.php?papel=MELK3" TargetMode="External"/><Relationship Id="rId427" Type="http://schemas.openxmlformats.org/officeDocument/2006/relationships/hyperlink" Target="https://fundamentus.com.br/detalhes.php?papel=LAME3" TargetMode="External"/><Relationship Id="rId26" Type="http://schemas.openxmlformats.org/officeDocument/2006/relationships/hyperlink" Target="https://fundamentus.com.br/detalhes.php?papel=CTSA3" TargetMode="External"/><Relationship Id="rId231" Type="http://schemas.openxmlformats.org/officeDocument/2006/relationships/hyperlink" Target="https://fundamentus.com.br/detalhes.php?papel=CGRA4" TargetMode="External"/><Relationship Id="rId273" Type="http://schemas.openxmlformats.org/officeDocument/2006/relationships/hyperlink" Target="https://fundamentus.com.br/detalhes.php?papel=BBDC4" TargetMode="External"/><Relationship Id="rId329" Type="http://schemas.openxmlformats.org/officeDocument/2006/relationships/hyperlink" Target="https://fundamentus.com.br/detalhes.php?papel=JBSS3" TargetMode="External"/><Relationship Id="rId68" Type="http://schemas.openxmlformats.org/officeDocument/2006/relationships/hyperlink" Target="https://fundamentus.com.br/detalhes.php?papel=BAHI3" TargetMode="External"/><Relationship Id="rId133" Type="http://schemas.openxmlformats.org/officeDocument/2006/relationships/hyperlink" Target="https://fundamentus.com.br/detalhes.php?papel=CPLE3" TargetMode="External"/><Relationship Id="rId175" Type="http://schemas.openxmlformats.org/officeDocument/2006/relationships/hyperlink" Target="https://fundamentus.com.br/detalhes.php?papel=CMIG4" TargetMode="External"/><Relationship Id="rId340" Type="http://schemas.openxmlformats.org/officeDocument/2006/relationships/hyperlink" Target="https://fundamentus.com.br/detalhes.php?papel=VVAR3" TargetMode="External"/><Relationship Id="rId200" Type="http://schemas.openxmlformats.org/officeDocument/2006/relationships/hyperlink" Target="https://fundamentus.com.br/detalhes.php?papel=RNEW3" TargetMode="External"/><Relationship Id="rId382" Type="http://schemas.openxmlformats.org/officeDocument/2006/relationships/hyperlink" Target="https://fundamentus.com.br/detalhes.php?papel=LCAM3" TargetMode="External"/><Relationship Id="rId438" Type="http://schemas.openxmlformats.org/officeDocument/2006/relationships/hyperlink" Target="https://fundamentus.com.br/detalhes.php?papel=ARZZ3" TargetMode="External"/><Relationship Id="rId242" Type="http://schemas.openxmlformats.org/officeDocument/2006/relationships/hyperlink" Target="https://fundamentus.com.br/detalhes.php?papel=BRIV4" TargetMode="External"/><Relationship Id="rId284" Type="http://schemas.openxmlformats.org/officeDocument/2006/relationships/hyperlink" Target="https://fundamentus.com.br/detalhes.php?papel=EALT3" TargetMode="External"/><Relationship Id="rId37" Type="http://schemas.openxmlformats.org/officeDocument/2006/relationships/hyperlink" Target="https://fundamentus.com.br/detalhes.php?papel=RRRP3" TargetMode="External"/><Relationship Id="rId79" Type="http://schemas.openxmlformats.org/officeDocument/2006/relationships/hyperlink" Target="https://fundamentus.com.br/detalhes.php?papel=JBDU4" TargetMode="External"/><Relationship Id="rId102" Type="http://schemas.openxmlformats.org/officeDocument/2006/relationships/hyperlink" Target="https://fundamentus.com.br/detalhes.php?papel=VIVR3" TargetMode="External"/><Relationship Id="rId144" Type="http://schemas.openxmlformats.org/officeDocument/2006/relationships/hyperlink" Target="https://fundamentus.com.br/detalhes.php?papel=CESP3" TargetMode="External"/><Relationship Id="rId90" Type="http://schemas.openxmlformats.org/officeDocument/2006/relationships/hyperlink" Target="https://fundamentus.com.br/detalhes.php?papel=CEDO4" TargetMode="External"/><Relationship Id="rId186" Type="http://schemas.openxmlformats.org/officeDocument/2006/relationships/hyperlink" Target="https://fundamentus.com.br/detalhes.php?papel=BRSR3" TargetMode="External"/><Relationship Id="rId351" Type="http://schemas.openxmlformats.org/officeDocument/2006/relationships/hyperlink" Target="https://fundamentus.com.br/detalhes.php?papel=MERC4" TargetMode="External"/><Relationship Id="rId393" Type="http://schemas.openxmlformats.org/officeDocument/2006/relationships/hyperlink" Target="https://fundamentus.com.br/detalhes.php?papel=PTNT3" TargetMode="External"/><Relationship Id="rId407" Type="http://schemas.openxmlformats.org/officeDocument/2006/relationships/hyperlink" Target="https://fundamentus.com.br/detalhes.php?papel=CSAN3" TargetMode="External"/><Relationship Id="rId449" Type="http://schemas.openxmlformats.org/officeDocument/2006/relationships/hyperlink" Target="https://fundamentus.com.br/detalhes.php?papel=SEQL3" TargetMode="External"/><Relationship Id="rId211" Type="http://schemas.openxmlformats.org/officeDocument/2006/relationships/hyperlink" Target="https://fundamentus.com.br/detalhes.php?papel=ENGI4" TargetMode="External"/><Relationship Id="rId253" Type="http://schemas.openxmlformats.org/officeDocument/2006/relationships/hyperlink" Target="https://fundamentus.com.br/detalhes.php?papel=BBSE3" TargetMode="External"/><Relationship Id="rId295" Type="http://schemas.openxmlformats.org/officeDocument/2006/relationships/hyperlink" Target="https://fundamentus.com.br/detalhes.php?papel=WHRL3" TargetMode="External"/><Relationship Id="rId309" Type="http://schemas.openxmlformats.org/officeDocument/2006/relationships/hyperlink" Target="https://fundamentus.com.br/detalhes.php?papel=RPAD3" TargetMode="External"/><Relationship Id="rId48" Type="http://schemas.openxmlformats.org/officeDocument/2006/relationships/hyperlink" Target="https://fundamentus.com.br/detalhes.php?papel=KLBN11" TargetMode="External"/><Relationship Id="rId113" Type="http://schemas.openxmlformats.org/officeDocument/2006/relationships/hyperlink" Target="https://fundamentus.com.br/detalhes.php?papel=GSHP3" TargetMode="External"/><Relationship Id="rId320" Type="http://schemas.openxmlformats.org/officeDocument/2006/relationships/hyperlink" Target="https://fundamentus.com.br/detalhes.php?papel=EZTC3" TargetMode="External"/><Relationship Id="rId155" Type="http://schemas.openxmlformats.org/officeDocument/2006/relationships/hyperlink" Target="https://fundamentus.com.br/detalhes.php?papel=SULA11" TargetMode="External"/><Relationship Id="rId197" Type="http://schemas.openxmlformats.org/officeDocument/2006/relationships/hyperlink" Target="https://fundamentus.com.br/detalhes.php?papel=TIET3" TargetMode="External"/><Relationship Id="rId362" Type="http://schemas.openxmlformats.org/officeDocument/2006/relationships/hyperlink" Target="https://fundamentus.com.br/detalhes.php?papel=B3SA3" TargetMode="External"/><Relationship Id="rId418" Type="http://schemas.openxmlformats.org/officeDocument/2006/relationships/hyperlink" Target="https://fundamentus.com.br/detalhes.php?papel=GNDI3" TargetMode="External"/><Relationship Id="rId222" Type="http://schemas.openxmlformats.org/officeDocument/2006/relationships/hyperlink" Target="https://fundamentus.com.br/detalhes.php?papel=CEPE6" TargetMode="External"/><Relationship Id="rId264" Type="http://schemas.openxmlformats.org/officeDocument/2006/relationships/hyperlink" Target="https://fundamentus.com.br/detalhes.php?papel=SHUL4" TargetMode="External"/><Relationship Id="rId17" Type="http://schemas.openxmlformats.org/officeDocument/2006/relationships/hyperlink" Target="https://fundamentus.com.br/detalhes.php?papel=CSED3" TargetMode="External"/><Relationship Id="rId59" Type="http://schemas.openxmlformats.org/officeDocument/2006/relationships/hyperlink" Target="https://fundamentus.com.br/detalhes.php?papel=BRKM3" TargetMode="External"/><Relationship Id="rId124" Type="http://schemas.openxmlformats.org/officeDocument/2006/relationships/hyperlink" Target="https://fundamentus.com.br/detalhes.php?papel=MWET4" TargetMode="External"/><Relationship Id="rId70" Type="http://schemas.openxmlformats.org/officeDocument/2006/relationships/hyperlink" Target="https://fundamentus.com.br/detalhes.php?papel=CRDE3" TargetMode="External"/><Relationship Id="rId166" Type="http://schemas.openxmlformats.org/officeDocument/2006/relationships/hyperlink" Target="https://fundamentus.com.br/detalhes.php?papel=SAPR3" TargetMode="External"/><Relationship Id="rId331" Type="http://schemas.openxmlformats.org/officeDocument/2006/relationships/hyperlink" Target="https://fundamentus.com.br/detalhes.php?papel=COCE3" TargetMode="External"/><Relationship Id="rId373" Type="http://schemas.openxmlformats.org/officeDocument/2006/relationships/hyperlink" Target="https://fundamentus.com.br/detalhes.php?papel=BSLI3" TargetMode="External"/><Relationship Id="rId429" Type="http://schemas.openxmlformats.org/officeDocument/2006/relationships/hyperlink" Target="https://fundamentus.com.br/detalhes.php?papel=RAIL3" TargetMode="External"/><Relationship Id="rId1" Type="http://schemas.openxmlformats.org/officeDocument/2006/relationships/hyperlink" Target="https://fundamentus.com.br/detalhes.php?papel=BIDI4" TargetMode="External"/><Relationship Id="rId233" Type="http://schemas.openxmlformats.org/officeDocument/2006/relationships/hyperlink" Target="https://fundamentus.com.br/detalhes.php?papel=LIGT3" TargetMode="External"/><Relationship Id="rId440" Type="http://schemas.openxmlformats.org/officeDocument/2006/relationships/hyperlink" Target="https://fundamentus.com.br/detalhes.php?papel=ALPA4" TargetMode="External"/><Relationship Id="rId28" Type="http://schemas.openxmlformats.org/officeDocument/2006/relationships/hyperlink" Target="https://fundamentus.com.br/detalhes.php?papel=SBFG3" TargetMode="External"/><Relationship Id="rId275" Type="http://schemas.openxmlformats.org/officeDocument/2006/relationships/hyperlink" Target="https://fundamentus.com.br/detalhes.php?papel=TEND3" TargetMode="External"/><Relationship Id="rId300" Type="http://schemas.openxmlformats.org/officeDocument/2006/relationships/hyperlink" Target="https://fundamentus.com.br/detalhes.php?papel=BRGE3" TargetMode="External"/><Relationship Id="rId81" Type="http://schemas.openxmlformats.org/officeDocument/2006/relationships/hyperlink" Target="https://fundamentus.com.br/detalhes.php?papel=TXRX4" TargetMode="External"/><Relationship Id="rId135" Type="http://schemas.openxmlformats.org/officeDocument/2006/relationships/hyperlink" Target="https://fundamentus.com.br/detalhes.php?papel=CLSC4" TargetMode="External"/><Relationship Id="rId177" Type="http://schemas.openxmlformats.org/officeDocument/2006/relationships/hyperlink" Target="https://fundamentus.com.br/detalhes.php?papel=CEBR6" TargetMode="External"/><Relationship Id="rId342" Type="http://schemas.openxmlformats.org/officeDocument/2006/relationships/hyperlink" Target="https://fundamentus.com.br/detalhes.php?papel=GGBR3" TargetMode="External"/><Relationship Id="rId384" Type="http://schemas.openxmlformats.org/officeDocument/2006/relationships/hyperlink" Target="https://fundamentus.com.br/detalhes.php?papel=ENAT3" TargetMode="External"/><Relationship Id="rId202" Type="http://schemas.openxmlformats.org/officeDocument/2006/relationships/hyperlink" Target="https://fundamentus.com.br/detalhes.php?papel=CSRN6" TargetMode="External"/><Relationship Id="rId244" Type="http://schemas.openxmlformats.org/officeDocument/2006/relationships/hyperlink" Target="https://fundamentus.com.br/detalhes.php?papel=BALM3" TargetMode="External"/><Relationship Id="rId39" Type="http://schemas.openxmlformats.org/officeDocument/2006/relationships/hyperlink" Target="https://fundamentus.com.br/detalhes.php?papel=RSUL4" TargetMode="External"/><Relationship Id="rId286" Type="http://schemas.openxmlformats.org/officeDocument/2006/relationships/hyperlink" Target="https://fundamentus.com.br/detalhes.php?papel=BRAP3" TargetMode="External"/><Relationship Id="rId451" Type="http://schemas.openxmlformats.org/officeDocument/2006/relationships/hyperlink" Target="https://fundamentus.com.br/detalhes.php?papel=DMVF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C08AB-C87B-4801-BE8C-5B6B27AC7B20}">
  <sheetPr filterMode="1"/>
  <dimension ref="A1:H439"/>
  <sheetViews>
    <sheetView tabSelected="1" workbookViewId="0">
      <selection activeCell="B132" sqref="B132"/>
    </sheetView>
  </sheetViews>
  <sheetFormatPr defaultRowHeight="14.5" x14ac:dyDescent="0.35"/>
  <cols>
    <col min="1" max="1" width="11.81640625" bestFit="1" customWidth="1"/>
    <col min="2" max="2" width="64.6328125" bestFit="1" customWidth="1"/>
    <col min="3" max="3" width="14.1796875" bestFit="1" customWidth="1"/>
    <col min="4" max="4" width="14.1796875" customWidth="1"/>
    <col min="5" max="5" width="16.08984375" bestFit="1" customWidth="1"/>
    <col min="6" max="6" width="16.08984375" customWidth="1"/>
    <col min="7" max="7" width="13.90625" bestFit="1" customWidth="1"/>
  </cols>
  <sheetData>
    <row r="1" spans="1:8" x14ac:dyDescent="0.35">
      <c r="A1" t="s">
        <v>0</v>
      </c>
      <c r="B1" t="s">
        <v>1</v>
      </c>
      <c r="C1" t="s">
        <v>979</v>
      </c>
      <c r="D1" t="s">
        <v>1643</v>
      </c>
      <c r="E1" t="s">
        <v>980</v>
      </c>
      <c r="F1" t="s">
        <v>1643</v>
      </c>
      <c r="G1" t="s">
        <v>981</v>
      </c>
      <c r="H1" t="s">
        <v>1643</v>
      </c>
    </row>
    <row r="2" spans="1:8" hidden="1" x14ac:dyDescent="0.35">
      <c r="A2">
        <v>12091809000155</v>
      </c>
      <c r="B2" t="s">
        <v>2</v>
      </c>
      <c r="C2" t="s">
        <v>3</v>
      </c>
      <c r="D2" t="str">
        <f>VLOOKUP(C2,TICKERS!$B$2:$C$550,2,FALSE)</f>
        <v>ON</v>
      </c>
      <c r="F2" t="e">
        <f>VLOOKUP(E2,TICKERS!$B$2:$C$550,2,FALSE)</f>
        <v>#N/A</v>
      </c>
      <c r="H2" t="e">
        <f>VLOOKUP(G2,TICKERS!$B$2:$C$550,2,FALSE)</f>
        <v>#N/A</v>
      </c>
    </row>
    <row r="3" spans="1:8" hidden="1" x14ac:dyDescent="0.35">
      <c r="A3">
        <v>1851771000155</v>
      </c>
      <c r="B3" t="s">
        <v>4</v>
      </c>
      <c r="C3" t="s">
        <v>5</v>
      </c>
      <c r="D3" t="str">
        <f>VLOOKUP(C3,TICKERS!$B$2:$C$550,2,FALSE)</f>
        <v>ON</v>
      </c>
      <c r="F3" t="e">
        <f>VLOOKUP(E3,TICKERS!$B$2:$C$550,2,FALSE)</f>
        <v>#N/A</v>
      </c>
      <c r="H3" t="e">
        <f>VLOOKUP(G3,TICKERS!$B$2:$C$550,2,FALSE)</f>
        <v>#N/A</v>
      </c>
    </row>
    <row r="4" spans="1:8" hidden="1" x14ac:dyDescent="0.35">
      <c r="A4">
        <v>10345009000198</v>
      </c>
      <c r="B4" t="s">
        <v>6</v>
      </c>
      <c r="C4" t="s">
        <v>7</v>
      </c>
      <c r="D4" t="s">
        <v>985</v>
      </c>
      <c r="E4" t="s">
        <v>8</v>
      </c>
      <c r="F4" t="s">
        <v>995</v>
      </c>
      <c r="H4" t="e">
        <f>VLOOKUP(G4,TICKERS!$B$2:$C$550,2,FALSE)</f>
        <v>#N/A</v>
      </c>
    </row>
    <row r="5" spans="1:8" hidden="1" x14ac:dyDescent="0.35">
      <c r="A5">
        <v>12528708000107</v>
      </c>
      <c r="B5" t="s">
        <v>9</v>
      </c>
      <c r="C5" t="s">
        <v>10</v>
      </c>
      <c r="D5" t="str">
        <f>VLOOKUP(C5,TICKERS!$B$2:$C$550,2,FALSE)</f>
        <v>ON</v>
      </c>
      <c r="F5" t="e">
        <f>VLOOKUP(E5,TICKERS!$B$2:$C$550,2,FALSE)</f>
        <v>#N/A</v>
      </c>
      <c r="H5" t="e">
        <f>VLOOKUP(G5,TICKERS!$B$2:$C$550,2,FALSE)</f>
        <v>#N/A</v>
      </c>
    </row>
    <row r="6" spans="1:8" hidden="1" x14ac:dyDescent="0.35">
      <c r="A6">
        <v>37663076000107</v>
      </c>
      <c r="B6" t="s">
        <v>11</v>
      </c>
      <c r="C6" t="s">
        <v>982</v>
      </c>
      <c r="D6" t="s">
        <v>985</v>
      </c>
      <c r="F6" t="e">
        <f>VLOOKUP(E6,TICKERS!$B$2:$C$550,2,FALSE)</f>
        <v>#N/A</v>
      </c>
      <c r="H6" t="e">
        <f>VLOOKUP(G6,TICKERS!$B$2:$C$550,2,FALSE)</f>
        <v>#N/A</v>
      </c>
    </row>
    <row r="7" spans="1:8" hidden="1" x14ac:dyDescent="0.35">
      <c r="A7">
        <v>4128563000110</v>
      </c>
      <c r="B7" t="s">
        <v>12</v>
      </c>
      <c r="C7" t="s">
        <v>14</v>
      </c>
      <c r="D7" t="str">
        <f>VLOOKUP(C7,TICKERS!$B$2:$C$550,2,FALSE)</f>
        <v>ON</v>
      </c>
      <c r="E7" t="s">
        <v>15</v>
      </c>
      <c r="F7" t="str">
        <f>VLOOKUP(E7,TICKERS!$B$2:$C$550,2,FALSE)</f>
        <v>PN</v>
      </c>
      <c r="G7" t="s">
        <v>13</v>
      </c>
      <c r="H7" t="s">
        <v>1111</v>
      </c>
    </row>
    <row r="8" spans="1:8" hidden="1" x14ac:dyDescent="0.35">
      <c r="A8">
        <v>10338320000100</v>
      </c>
      <c r="B8" t="s">
        <v>16</v>
      </c>
      <c r="C8" t="s">
        <v>17</v>
      </c>
      <c r="D8" t="str">
        <f>VLOOKUP(C8,TICKERS!$B$2:$C$550,2,FALSE)</f>
        <v>ON</v>
      </c>
      <c r="F8" t="e">
        <f>VLOOKUP(E8,TICKERS!$B$2:$C$550,2,FALSE)</f>
        <v>#N/A</v>
      </c>
      <c r="H8" t="e">
        <f>VLOOKUP(G8,TICKERS!$B$2:$C$550,2,FALSE)</f>
        <v>#N/A</v>
      </c>
    </row>
    <row r="9" spans="1:8" hidden="1" x14ac:dyDescent="0.35">
      <c r="A9">
        <v>21240146000184</v>
      </c>
      <c r="B9" t="s">
        <v>18</v>
      </c>
      <c r="C9" t="s">
        <v>983</v>
      </c>
      <c r="D9" t="s">
        <v>985</v>
      </c>
      <c r="F9" t="e">
        <f>VLOOKUP(E9,TICKERS!$B$2:$C$550,2,FALSE)</f>
        <v>#N/A</v>
      </c>
      <c r="H9" t="e">
        <f>VLOOKUP(G9,TICKERS!$B$2:$C$550,2,FALSE)</f>
        <v>#N/A</v>
      </c>
    </row>
    <row r="10" spans="1:8" hidden="1" x14ac:dyDescent="0.35">
      <c r="A10">
        <v>2217319000107</v>
      </c>
      <c r="B10" t="s">
        <v>19</v>
      </c>
      <c r="C10" t="s">
        <v>20</v>
      </c>
      <c r="D10" t="str">
        <f>VLOOKUP(C10,TICKERS!$B$2:$C$550,2,FALSE)</f>
        <v>ON</v>
      </c>
      <c r="F10" t="e">
        <f>VLOOKUP(E10,TICKERS!$B$2:$C$550,2,FALSE)</f>
        <v>#N/A</v>
      </c>
      <c r="H10" t="e">
        <f>VLOOKUP(G10,TICKERS!$B$2:$C$550,2,FALSE)</f>
        <v>#N/A</v>
      </c>
    </row>
    <row r="11" spans="1:8" hidden="1" x14ac:dyDescent="0.35">
      <c r="A11">
        <v>17167396000169</v>
      </c>
      <c r="B11" t="s">
        <v>21</v>
      </c>
      <c r="C11" t="s">
        <v>22</v>
      </c>
      <c r="D11" t="str">
        <f>VLOOKUP(C11,TICKERS!$B$2:$C$550,2,FALSE)</f>
        <v>ON</v>
      </c>
      <c r="E11" t="s">
        <v>23</v>
      </c>
      <c r="F11" t="s">
        <v>995</v>
      </c>
      <c r="G11" t="s">
        <v>24</v>
      </c>
      <c r="H11" t="s">
        <v>995</v>
      </c>
    </row>
    <row r="12" spans="1:8" hidden="1" x14ac:dyDescent="0.35">
      <c r="A12">
        <v>5878397000132</v>
      </c>
      <c r="B12" t="s">
        <v>25</v>
      </c>
      <c r="C12" t="s">
        <v>26</v>
      </c>
      <c r="D12" t="str">
        <f>VLOOKUP(C12,TICKERS!$B$2:$C$550,2,FALSE)</f>
        <v>ON</v>
      </c>
      <c r="F12" t="e">
        <f>VLOOKUP(E12,TICKERS!$B$2:$C$550,2,FALSE)</f>
        <v>#N/A</v>
      </c>
      <c r="H12" t="e">
        <f>VLOOKUP(G12,TICKERS!$B$2:$C$550,2,FALSE)</f>
        <v>#N/A</v>
      </c>
    </row>
    <row r="13" spans="1:8" hidden="1" x14ac:dyDescent="0.35">
      <c r="A13">
        <v>20247322000147</v>
      </c>
      <c r="B13" t="s">
        <v>27</v>
      </c>
      <c r="C13" t="s">
        <v>2561</v>
      </c>
      <c r="D13" t="s">
        <v>985</v>
      </c>
      <c r="F13" t="e">
        <f>VLOOKUP(E13,TICKERS!$B$2:$C$550,2,FALSE)</f>
        <v>#N/A</v>
      </c>
      <c r="H13" t="e">
        <f>VLOOKUP(G13,TICKERS!$B$2:$C$550,2,FALSE)</f>
        <v>#N/A</v>
      </c>
    </row>
    <row r="14" spans="1:8" hidden="1" x14ac:dyDescent="0.35">
      <c r="A14">
        <v>60537263000166</v>
      </c>
      <c r="B14" t="s">
        <v>28</v>
      </c>
      <c r="C14" t="s">
        <v>29</v>
      </c>
      <c r="D14" t="str">
        <f>VLOOKUP(C14,TICKERS!$B$2:$C$550,2,FALSE)</f>
        <v>ON</v>
      </c>
      <c r="F14" t="e">
        <f>VLOOKUP(E14,TICKERS!$B$2:$C$550,2,FALSE)</f>
        <v>#N/A</v>
      </c>
      <c r="H14" t="e">
        <f>VLOOKUP(G14,TICKERS!$B$2:$C$550,2,FALSE)</f>
        <v>#N/A</v>
      </c>
    </row>
    <row r="15" spans="1:8" hidden="1" x14ac:dyDescent="0.35">
      <c r="A15">
        <v>61079117000105</v>
      </c>
      <c r="B15" t="s">
        <v>30</v>
      </c>
      <c r="C15" t="s">
        <v>31</v>
      </c>
      <c r="D15" t="str">
        <f>VLOOKUP(C15,TICKERS!$B$2:$C$550,2,FALSE)</f>
        <v>ON</v>
      </c>
      <c r="E15" t="s">
        <v>32</v>
      </c>
      <c r="F15" t="str">
        <f>VLOOKUP(E15,TICKERS!$B$2:$C$550,2,FALSE)</f>
        <v>PN</v>
      </c>
      <c r="H15" t="e">
        <f>VLOOKUP(G15,TICKERS!$B$2:$C$550,2,FALSE)</f>
        <v>#N/A</v>
      </c>
    </row>
    <row r="16" spans="1:8" hidden="1" x14ac:dyDescent="0.35">
      <c r="A16">
        <v>11721921000160</v>
      </c>
      <c r="B16" t="s">
        <v>33</v>
      </c>
      <c r="C16" t="s">
        <v>34</v>
      </c>
      <c r="D16" t="str">
        <f>VLOOKUP(C16,TICKERS!$B$2:$C$550,2,FALSE)</f>
        <v>ON</v>
      </c>
      <c r="F16" t="e">
        <f>VLOOKUP(E16,TICKERS!$B$2:$C$550,2,FALSE)</f>
        <v>#N/A</v>
      </c>
      <c r="H16" t="e">
        <f>VLOOKUP(G16,TICKERS!$B$2:$C$550,2,FALSE)</f>
        <v>#N/A</v>
      </c>
    </row>
    <row r="17" spans="1:8" hidden="1" x14ac:dyDescent="0.35">
      <c r="A17">
        <v>16811931000100</v>
      </c>
      <c r="B17" t="s">
        <v>35</v>
      </c>
      <c r="C17" t="s">
        <v>36</v>
      </c>
      <c r="D17" t="str">
        <f>VLOOKUP(C17,TICKERS!$B$2:$C$550,2,FALSE)</f>
        <v>ON</v>
      </c>
      <c r="F17" t="e">
        <f>VLOOKUP(E17,TICKERS!$B$2:$C$550,2,FALSE)</f>
        <v>#N/A</v>
      </c>
      <c r="H17" t="e">
        <f>VLOOKUP(G17,TICKERS!$B$2:$C$550,2,FALSE)</f>
        <v>#N/A</v>
      </c>
    </row>
    <row r="18" spans="1:8" hidden="1" x14ac:dyDescent="0.35">
      <c r="A18">
        <v>8364948000138</v>
      </c>
      <c r="B18" t="s">
        <v>37</v>
      </c>
      <c r="C18" t="s">
        <v>39</v>
      </c>
      <c r="D18" t="str">
        <f>VLOOKUP(C18,TICKERS!$B$2:$C$550,2,FALSE)</f>
        <v>ON</v>
      </c>
      <c r="E18" t="s">
        <v>40</v>
      </c>
      <c r="F18" t="str">
        <f>VLOOKUP(E18,TICKERS!$B$2:$C$550,2,FALSE)</f>
        <v>PN</v>
      </c>
      <c r="G18" t="s">
        <v>38</v>
      </c>
      <c r="H18" t="s">
        <v>1111</v>
      </c>
    </row>
    <row r="19" spans="1:8" hidden="1" x14ac:dyDescent="0.35">
      <c r="A19">
        <v>7526557000100</v>
      </c>
      <c r="B19" t="s">
        <v>41</v>
      </c>
      <c r="C19" t="s">
        <v>42</v>
      </c>
      <c r="D19" t="str">
        <f>VLOOKUP(C19,TICKERS!$B$2:$C$550,2,FALSE)</f>
        <v>ON</v>
      </c>
      <c r="F19" t="e">
        <f>VLOOKUP(E19,TICKERS!$B$2:$C$550,2,FALSE)</f>
        <v>#N/A</v>
      </c>
      <c r="H19" t="e">
        <f>VLOOKUP(G19,TICKERS!$B$2:$C$550,2,FALSE)</f>
        <v>#N/A</v>
      </c>
    </row>
    <row r="20" spans="1:8" hidden="1" x14ac:dyDescent="0.35">
      <c r="A20">
        <v>12648266000124</v>
      </c>
      <c r="B20" t="s">
        <v>43</v>
      </c>
      <c r="C20" t="s">
        <v>44</v>
      </c>
      <c r="D20" t="str">
        <f>VLOOKUP(C20,TICKERS!$B$2:$C$550,2,FALSE)</f>
        <v>ON</v>
      </c>
      <c r="F20" t="e">
        <f>VLOOKUP(E20,TICKERS!$B$2:$C$550,2,FALSE)</f>
        <v>#N/A</v>
      </c>
      <c r="H20" t="e">
        <f>VLOOKUP(G20,TICKERS!$B$2:$C$550,2,FALSE)</f>
        <v>#N/A</v>
      </c>
    </row>
    <row r="21" spans="1:8" hidden="1" x14ac:dyDescent="0.35">
      <c r="A21">
        <v>33050071000158</v>
      </c>
      <c r="B21" t="s">
        <v>45</v>
      </c>
      <c r="C21" t="s">
        <v>46</v>
      </c>
      <c r="D21" t="str">
        <f>VLOOKUP(C21,TICKERS!$B$2:$C$550,2,FALSE)</f>
        <v>ON</v>
      </c>
      <c r="F21" t="e">
        <f>VLOOKUP(E21,TICKERS!$B$2:$C$550,2,FALSE)</f>
        <v>#N/A</v>
      </c>
      <c r="H21" t="e">
        <f>VLOOKUP(G21,TICKERS!$B$2:$C$550,2,FALSE)</f>
        <v>#N/A</v>
      </c>
    </row>
    <row r="22" spans="1:8" hidden="1" x14ac:dyDescent="0.35">
      <c r="A22">
        <v>9288252000132</v>
      </c>
      <c r="B22" t="s">
        <v>47</v>
      </c>
      <c r="C22" t="s">
        <v>48</v>
      </c>
      <c r="D22" t="str">
        <f>VLOOKUP(C22,TICKERS!$B$2:$C$550,2,FALSE)</f>
        <v>ON</v>
      </c>
      <c r="F22" t="e">
        <f>VLOOKUP(E22,TICKERS!$B$2:$C$550,2,FALSE)</f>
        <v>#N/A</v>
      </c>
      <c r="H22" t="e">
        <f>VLOOKUP(G22,TICKERS!$B$2:$C$550,2,FALSE)</f>
        <v>#N/A</v>
      </c>
    </row>
    <row r="23" spans="1:8" hidden="1" x14ac:dyDescent="0.35">
      <c r="A23">
        <v>16590234000176</v>
      </c>
      <c r="B23" t="s">
        <v>49</v>
      </c>
      <c r="C23" t="s">
        <v>50</v>
      </c>
      <c r="D23" t="str">
        <f>VLOOKUP(C23,TICKERS!$B$2:$C$550,2,FALSE)</f>
        <v>ON</v>
      </c>
      <c r="F23" t="e">
        <f>VLOOKUP(E23,TICKERS!$B$2:$C$550,2,FALSE)</f>
        <v>#N/A</v>
      </c>
      <c r="H23" t="e">
        <f>VLOOKUP(G23,TICKERS!$B$2:$C$550,2,FALSE)</f>
        <v>#N/A</v>
      </c>
    </row>
    <row r="24" spans="1:8" hidden="1" x14ac:dyDescent="0.35">
      <c r="A24">
        <v>75315333000109</v>
      </c>
      <c r="B24" t="s">
        <v>51</v>
      </c>
      <c r="C24" t="s">
        <v>52</v>
      </c>
      <c r="D24" t="str">
        <f>VLOOKUP(C24,TICKERS!$B$2:$C$550,2,FALSE)</f>
        <v>ON</v>
      </c>
      <c r="F24" t="e">
        <f>VLOOKUP(E24,TICKERS!$B$2:$C$550,2,FALSE)</f>
        <v>#N/A</v>
      </c>
      <c r="H24" t="e">
        <f>VLOOKUP(G24,TICKERS!$B$2:$C$550,2,FALSE)</f>
        <v>#N/A</v>
      </c>
    </row>
    <row r="25" spans="1:8" hidden="1" x14ac:dyDescent="0.35">
      <c r="A25">
        <v>4032433000180</v>
      </c>
      <c r="B25" t="s">
        <v>53</v>
      </c>
      <c r="C25" s="7" t="s">
        <v>1081</v>
      </c>
      <c r="D25" t="str">
        <f>VLOOKUP(C25,TICKERS!$B$2:$C$550,2,FALSE)</f>
        <v>ON</v>
      </c>
      <c r="F25" t="e">
        <f>VLOOKUP(E25,TICKERS!$B$2:$C$550,2,FALSE)</f>
        <v>#N/A</v>
      </c>
      <c r="H25" t="e">
        <f>VLOOKUP(G25,TICKERS!$B$2:$C$550,2,FALSE)</f>
        <v>#N/A</v>
      </c>
    </row>
    <row r="26" spans="1:8" hidden="1" x14ac:dyDescent="0.35">
      <c r="A26">
        <v>359742000108</v>
      </c>
      <c r="B26" t="s">
        <v>54</v>
      </c>
      <c r="C26" t="s">
        <v>55</v>
      </c>
      <c r="D26" t="str">
        <f>VLOOKUP(C26,TICKERS!$B$2:$C$550,2,FALSE)</f>
        <v>ON</v>
      </c>
      <c r="F26" t="e">
        <f>VLOOKUP(E26,TICKERS!$B$2:$C$550,2,FALSE)</f>
        <v>#N/A</v>
      </c>
      <c r="H26" t="e">
        <f>VLOOKUP(G26,TICKERS!$B$2:$C$550,2,FALSE)</f>
        <v>#N/A</v>
      </c>
    </row>
    <row r="27" spans="1:8" hidden="1" x14ac:dyDescent="0.35">
      <c r="A27">
        <v>61351532000168</v>
      </c>
      <c r="B27" t="s">
        <v>56</v>
      </c>
      <c r="C27" t="s">
        <v>57</v>
      </c>
      <c r="D27" t="str">
        <f>VLOOKUP(C27,TICKERS!$B$2:$C$550,2,FALSE)</f>
        <v>ON</v>
      </c>
      <c r="F27" t="e">
        <f>VLOOKUP(E27,TICKERS!$B$2:$C$550,2,FALSE)</f>
        <v>#N/A</v>
      </c>
      <c r="H27" t="e">
        <f>VLOOKUP(G27,TICKERS!$B$2:$C$550,2,FALSE)</f>
        <v>#N/A</v>
      </c>
    </row>
    <row r="28" spans="1:8" hidden="1" x14ac:dyDescent="0.35">
      <c r="A28">
        <v>9305994000129</v>
      </c>
      <c r="B28" t="s">
        <v>58</v>
      </c>
      <c r="D28" t="e">
        <f>VLOOKUP(C28,TICKERS!$B$2:$C$550,2,FALSE)</f>
        <v>#N/A</v>
      </c>
      <c r="E28" t="s">
        <v>59</v>
      </c>
      <c r="F28" t="str">
        <f>VLOOKUP(E28,TICKERS!$B$2:$C$550,2,FALSE)</f>
        <v>PN</v>
      </c>
      <c r="H28" t="e">
        <f>VLOOKUP(G28,TICKERS!$B$2:$C$550,2,FALSE)</f>
        <v>#N/A</v>
      </c>
    </row>
    <row r="29" spans="1:8" hidden="1" x14ac:dyDescent="0.35">
      <c r="A29">
        <v>776574000156</v>
      </c>
      <c r="B29" t="s">
        <v>60</v>
      </c>
      <c r="C29" t="s">
        <v>61</v>
      </c>
      <c r="D29" t="str">
        <f>VLOOKUP(C29,TICKERS!$B$2:$C$550,2,FALSE)</f>
        <v>ON</v>
      </c>
      <c r="F29" t="e">
        <f>VLOOKUP(E29,TICKERS!$B$2:$C$550,2,FALSE)</f>
        <v>#N/A</v>
      </c>
      <c r="H29" t="e">
        <f>VLOOKUP(G29,TICKERS!$B$2:$C$550,2,FALSE)</f>
        <v>#N/A</v>
      </c>
    </row>
    <row r="30" spans="1:8" hidden="1" x14ac:dyDescent="0.35">
      <c r="A30">
        <v>9346601000125</v>
      </c>
      <c r="B30" t="s">
        <v>62</v>
      </c>
      <c r="C30" t="s">
        <v>63</v>
      </c>
      <c r="D30" t="str">
        <f>VLOOKUP(C30,TICKERS!$B$2:$C$550,2,FALSE)</f>
        <v>ON</v>
      </c>
      <c r="F30" t="e">
        <f>VLOOKUP(E30,TICKERS!$B$2:$C$550,2,FALSE)</f>
        <v>#N/A</v>
      </c>
      <c r="H30" t="e">
        <f>VLOOKUP(G30,TICKERS!$B$2:$C$550,2,FALSE)</f>
        <v>#N/A</v>
      </c>
    </row>
    <row r="31" spans="1:8" hidden="1" x14ac:dyDescent="0.35">
      <c r="A31">
        <v>45987245000192</v>
      </c>
      <c r="B31" t="s">
        <v>64</v>
      </c>
      <c r="C31" t="s">
        <v>65</v>
      </c>
      <c r="D31" t="str">
        <f>VLOOKUP(C31,TICKERS!$B$2:$C$550,2,FALSE)</f>
        <v>ON</v>
      </c>
      <c r="F31" t="e">
        <f>VLOOKUP(E31,TICKERS!$B$2:$C$550,2,FALSE)</f>
        <v>#N/A</v>
      </c>
      <c r="H31" t="e">
        <f>VLOOKUP(G31,TICKERS!$B$2:$C$550,2,FALSE)</f>
        <v>#N/A</v>
      </c>
    </row>
    <row r="32" spans="1:8" hidden="1" x14ac:dyDescent="0.35">
      <c r="A32">
        <v>28195667000106</v>
      </c>
      <c r="B32" t="s">
        <v>66</v>
      </c>
      <c r="D32" t="e">
        <f>VLOOKUP(C32,TICKERS!$B$2:$C$550,2,FALSE)</f>
        <v>#N/A</v>
      </c>
      <c r="E32" t="s">
        <v>67</v>
      </c>
      <c r="F32" t="str">
        <f>VLOOKUP(E32,TICKERS!$B$2:$C$550,2,FALSE)</f>
        <v>PN</v>
      </c>
      <c r="H32" t="e">
        <f>VLOOKUP(G32,TICKERS!$B$2:$C$550,2,FALSE)</f>
        <v>#N/A</v>
      </c>
    </row>
    <row r="33" spans="1:8" hidden="1" x14ac:dyDescent="0.35">
      <c r="A33">
        <v>60770336000165</v>
      </c>
      <c r="B33" t="s">
        <v>68</v>
      </c>
      <c r="C33" t="s">
        <v>69</v>
      </c>
      <c r="D33" t="str">
        <f>VLOOKUP(C33,TICKERS!$B$2:$C$550,2,FALSE)</f>
        <v>ON</v>
      </c>
      <c r="E33" t="s">
        <v>70</v>
      </c>
      <c r="F33" t="str">
        <f>VLOOKUP(E33,TICKERS!$B$2:$C$550,2,FALSE)</f>
        <v>PN</v>
      </c>
      <c r="H33" t="e">
        <f>VLOOKUP(G33,TICKERS!$B$2:$C$550,2,FALSE)</f>
        <v>#N/A</v>
      </c>
    </row>
    <row r="34" spans="1:8" hidden="1" x14ac:dyDescent="0.35">
      <c r="A34">
        <v>61186680000174</v>
      </c>
      <c r="B34" t="s">
        <v>71</v>
      </c>
      <c r="D34" t="e">
        <f>VLOOKUP(C34,TICKERS!$B$2:$C$550,2,FALSE)</f>
        <v>#N/A</v>
      </c>
      <c r="E34" t="s">
        <v>72</v>
      </c>
      <c r="F34" t="str">
        <f>VLOOKUP(E34,TICKERS!$B$2:$C$550,2,FALSE)</f>
        <v>PN</v>
      </c>
      <c r="H34" t="e">
        <f>VLOOKUP(G34,TICKERS!$B$2:$C$550,2,FALSE)</f>
        <v>#N/A</v>
      </c>
    </row>
    <row r="35" spans="1:8" hidden="1" x14ac:dyDescent="0.35">
      <c r="A35">
        <v>60746948000112</v>
      </c>
      <c r="B35" t="s">
        <v>73</v>
      </c>
      <c r="C35" t="s">
        <v>74</v>
      </c>
      <c r="D35" t="str">
        <f>VLOOKUP(C35,TICKERS!$B$2:$C$550,2,FALSE)</f>
        <v>ON</v>
      </c>
      <c r="E35" t="s">
        <v>75</v>
      </c>
      <c r="F35" t="str">
        <f>VLOOKUP(E35,TICKERS!$B$2:$C$550,2,FALSE)</f>
        <v>PN</v>
      </c>
      <c r="H35" t="e">
        <f>VLOOKUP(G35,TICKERS!$B$2:$C$550,2,FALSE)</f>
        <v>#N/A</v>
      </c>
    </row>
    <row r="36" spans="1:8" hidden="1" x14ac:dyDescent="0.35">
      <c r="A36">
        <v>30306294000145</v>
      </c>
      <c r="B36" t="s">
        <v>76</v>
      </c>
      <c r="C36" t="s">
        <v>78</v>
      </c>
      <c r="D36" t="str">
        <f>VLOOKUP(C36,TICKERS!$B$2:$C$550,2,FALSE)</f>
        <v>ON</v>
      </c>
      <c r="E36" t="s">
        <v>79</v>
      </c>
      <c r="F36" t="s">
        <v>995</v>
      </c>
      <c r="G36" t="s">
        <v>77</v>
      </c>
      <c r="H36" t="str">
        <f>VLOOKUP(G36,TICKERS!$B$2:$C$550,2,FALSE)</f>
        <v>UNT</v>
      </c>
    </row>
    <row r="37" spans="1:8" hidden="1" x14ac:dyDescent="0.35">
      <c r="A37">
        <v>4902979000144</v>
      </c>
      <c r="B37" t="s">
        <v>80</v>
      </c>
      <c r="C37" t="s">
        <v>81</v>
      </c>
      <c r="D37" t="str">
        <f>VLOOKUP(C37,TICKERS!$B$2:$C$550,2,FALSE)</f>
        <v>ON</v>
      </c>
      <c r="F37" t="e">
        <f>VLOOKUP(E37,TICKERS!$B$2:$C$550,2,FALSE)</f>
        <v>#N/A</v>
      </c>
      <c r="H37" t="e">
        <f>VLOOKUP(G37,TICKERS!$B$2:$C$550,2,FALSE)</f>
        <v>#N/A</v>
      </c>
    </row>
    <row r="38" spans="1:8" hidden="1" x14ac:dyDescent="0.35">
      <c r="A38">
        <v>191</v>
      </c>
      <c r="B38" t="s">
        <v>82</v>
      </c>
      <c r="C38" t="s">
        <v>83</v>
      </c>
      <c r="D38" t="str">
        <f>VLOOKUP(C38,TICKERS!$B$2:$C$550,2,FALSE)</f>
        <v>ON</v>
      </c>
      <c r="F38" t="e">
        <f>VLOOKUP(E38,TICKERS!$B$2:$C$550,2,FALSE)</f>
        <v>#N/A</v>
      </c>
      <c r="H38" t="e">
        <f>VLOOKUP(G38,TICKERS!$B$2:$C$550,2,FALSE)</f>
        <v>#N/A</v>
      </c>
    </row>
    <row r="39" spans="1:8" hidden="1" x14ac:dyDescent="0.35">
      <c r="A39">
        <v>13009717000146</v>
      </c>
      <c r="B39" t="s">
        <v>84</v>
      </c>
      <c r="C39" t="s">
        <v>85</v>
      </c>
      <c r="D39" t="str">
        <f>VLOOKUP(C39,TICKERS!$B$2:$C$550,2,FALSE)</f>
        <v>ON</v>
      </c>
      <c r="E39" t="s">
        <v>86</v>
      </c>
      <c r="F39" t="str">
        <f>VLOOKUP(E39,TICKERS!$B$2:$C$550,2,FALSE)</f>
        <v>PN</v>
      </c>
      <c r="H39" t="e">
        <f>VLOOKUP(G39,TICKERS!$B$2:$C$550,2,FALSE)</f>
        <v>#N/A</v>
      </c>
    </row>
    <row r="40" spans="1:8" hidden="1" x14ac:dyDescent="0.35">
      <c r="A40">
        <v>4913711000108</v>
      </c>
      <c r="B40" t="s">
        <v>87</v>
      </c>
      <c r="C40" t="s">
        <v>88</v>
      </c>
      <c r="D40" t="str">
        <f>VLOOKUP(C40,TICKERS!$B$2:$C$550,2,FALSE)</f>
        <v>ON</v>
      </c>
      <c r="F40" t="e">
        <f>VLOOKUP(E40,TICKERS!$B$2:$C$550,2,FALSE)</f>
        <v>#N/A</v>
      </c>
      <c r="H40" t="e">
        <f>VLOOKUP(G40,TICKERS!$B$2:$C$550,2,FALSE)</f>
        <v>#N/A</v>
      </c>
    </row>
    <row r="41" spans="1:8" hidden="1" x14ac:dyDescent="0.35">
      <c r="A41">
        <v>92702067000196</v>
      </c>
      <c r="B41" t="s">
        <v>89</v>
      </c>
      <c r="C41" t="s">
        <v>90</v>
      </c>
      <c r="D41" t="str">
        <f>VLOOKUP(C41,TICKERS!$B$2:$C$550,2,FALSE)</f>
        <v>ON</v>
      </c>
      <c r="E41" t="s">
        <v>91</v>
      </c>
      <c r="F41" t="s">
        <v>995</v>
      </c>
      <c r="G41" t="s">
        <v>92</v>
      </c>
      <c r="H41" t="s">
        <v>995</v>
      </c>
    </row>
    <row r="42" spans="1:8" hidden="1" x14ac:dyDescent="0.35">
      <c r="A42">
        <v>7237373000120</v>
      </c>
      <c r="B42" t="s">
        <v>93</v>
      </c>
      <c r="C42" t="s">
        <v>94</v>
      </c>
      <c r="D42" t="str">
        <f>VLOOKUP(C42,TICKERS!$B$2:$C$550,2,FALSE)</f>
        <v>ON</v>
      </c>
      <c r="F42" t="e">
        <f>VLOOKUP(E42,TICKERS!$B$2:$C$550,2,FALSE)</f>
        <v>#N/A</v>
      </c>
      <c r="H42" t="e">
        <f>VLOOKUP(G42,TICKERS!$B$2:$C$550,2,FALSE)</f>
        <v>#N/A</v>
      </c>
    </row>
    <row r="43" spans="1:8" hidden="1" x14ac:dyDescent="0.35">
      <c r="A43">
        <v>416968000101</v>
      </c>
      <c r="B43" t="s">
        <v>95</v>
      </c>
      <c r="C43" t="s">
        <v>97</v>
      </c>
      <c r="D43" t="str">
        <f>VLOOKUP(C43,TICKERS!$B$2:$C$550,2,FALSE)</f>
        <v>ON</v>
      </c>
      <c r="E43" t="s">
        <v>98</v>
      </c>
      <c r="F43" t="str">
        <f>VLOOKUP(E43,TICKERS!$B$2:$C$550,2,FALSE)</f>
        <v>PN</v>
      </c>
      <c r="G43" t="s">
        <v>96</v>
      </c>
      <c r="H43" t="str">
        <f>VLOOKUP(G43,TICKERS!$B$2:$C$550,2,FALSE)</f>
        <v>UNT</v>
      </c>
    </row>
    <row r="44" spans="1:8" hidden="1" x14ac:dyDescent="0.35">
      <c r="A44">
        <v>17184037000110</v>
      </c>
      <c r="B44" t="s">
        <v>99</v>
      </c>
      <c r="C44" t="s">
        <v>100</v>
      </c>
      <c r="D44" t="str">
        <f>VLOOKUP(C44,TICKERS!$B$2:$C$550,2,FALSE)</f>
        <v>ON</v>
      </c>
      <c r="E44" t="s">
        <v>101</v>
      </c>
      <c r="F44" t="str">
        <f>VLOOKUP(E44,TICKERS!$B$2:$C$550,2,FALSE)</f>
        <v>PN</v>
      </c>
      <c r="H44" t="e">
        <f>VLOOKUP(G44,TICKERS!$B$2:$C$550,2,FALSE)</f>
        <v>#N/A</v>
      </c>
    </row>
    <row r="45" spans="1:8" hidden="1" x14ac:dyDescent="0.35">
      <c r="A45">
        <v>34169557000172</v>
      </c>
      <c r="B45" t="s">
        <v>102</v>
      </c>
      <c r="C45" t="s">
        <v>103</v>
      </c>
      <c r="D45" t="str">
        <f>VLOOKUP(C45,TICKERS!$B$2:$C$550,2,FALSE)</f>
        <v>ON</v>
      </c>
      <c r="E45" t="s">
        <v>104</v>
      </c>
      <c r="F45" t="str">
        <f>VLOOKUP(E45,TICKERS!$B$2:$C$550,2,FALSE)</f>
        <v>PN</v>
      </c>
      <c r="H45" t="e">
        <f>VLOOKUP(G45,TICKERS!$B$2:$C$550,2,FALSE)</f>
        <v>#N/A</v>
      </c>
    </row>
    <row r="46" spans="1:8" hidden="1" x14ac:dyDescent="0.35">
      <c r="A46">
        <v>59285411000113</v>
      </c>
      <c r="B46" t="s">
        <v>105</v>
      </c>
      <c r="D46" t="e">
        <f>VLOOKUP(C46,TICKERS!$B$2:$C$550,2,FALSE)</f>
        <v>#N/A</v>
      </c>
      <c r="E46" t="s">
        <v>106</v>
      </c>
      <c r="F46" t="str">
        <f>VLOOKUP(E46,TICKERS!$B$2:$C$550,2,FALSE)</f>
        <v>PN</v>
      </c>
      <c r="H46" t="e">
        <f>VLOOKUP(G46,TICKERS!$B$2:$C$550,2,FALSE)</f>
        <v>#N/A</v>
      </c>
    </row>
    <row r="47" spans="1:8" hidden="1" x14ac:dyDescent="0.35">
      <c r="A47">
        <v>62144175000120</v>
      </c>
      <c r="B47" t="s">
        <v>107</v>
      </c>
      <c r="C47" t="s">
        <v>108</v>
      </c>
      <c r="D47" t="str">
        <f>VLOOKUP(C47,TICKERS!$B$2:$C$550,2,FALSE)</f>
        <v>ON</v>
      </c>
      <c r="E47" t="s">
        <v>109</v>
      </c>
      <c r="F47" t="str">
        <f>VLOOKUP(E47,TICKERS!$B$2:$C$550,2,FALSE)</f>
        <v>PN</v>
      </c>
      <c r="H47" t="e">
        <f>VLOOKUP(G47,TICKERS!$B$2:$C$550,2,FALSE)</f>
        <v>#N/A</v>
      </c>
    </row>
    <row r="48" spans="1:8" hidden="1" x14ac:dyDescent="0.35">
      <c r="A48">
        <v>90400888000142</v>
      </c>
      <c r="B48" t="s">
        <v>110</v>
      </c>
      <c r="C48" t="s">
        <v>112</v>
      </c>
      <c r="D48" t="str">
        <f>VLOOKUP(C48,TICKERS!$B$2:$C$550,2,FALSE)</f>
        <v>ON</v>
      </c>
      <c r="E48" t="s">
        <v>113</v>
      </c>
      <c r="F48" t="str">
        <f>VLOOKUP(E48,TICKERS!$B$2:$C$550,2,FALSE)</f>
        <v>PN</v>
      </c>
      <c r="G48" t="s">
        <v>111</v>
      </c>
      <c r="H48" t="str">
        <f>VLOOKUP(G48,TICKERS!$B$2:$C$550,2,FALSE)</f>
        <v>UNT</v>
      </c>
    </row>
    <row r="49" spans="1:8" hidden="1" x14ac:dyDescent="0.35">
      <c r="A49">
        <v>28127603000178</v>
      </c>
      <c r="B49" t="s">
        <v>114</v>
      </c>
      <c r="C49" t="s">
        <v>115</v>
      </c>
      <c r="D49" t="str">
        <f>VLOOKUP(C49,TICKERS!$B$2:$C$550,2,FALSE)</f>
        <v>ON</v>
      </c>
      <c r="E49" t="s">
        <v>116</v>
      </c>
      <c r="F49" t="str">
        <f>VLOOKUP(E49,TICKERS!$B$2:$C$550,2,FALSE)</f>
        <v>PN</v>
      </c>
      <c r="H49" t="e">
        <f>VLOOKUP(G49,TICKERS!$B$2:$C$550,2,FALSE)</f>
        <v>#N/A</v>
      </c>
    </row>
    <row r="50" spans="1:8" x14ac:dyDescent="0.35">
      <c r="A50">
        <v>92721232000157</v>
      </c>
      <c r="B50" t="s">
        <v>117</v>
      </c>
      <c r="D50" t="e">
        <f>VLOOKUP(C50,TICKERS!$B$2:$C$550,2,FALSE)</f>
        <v>#N/A</v>
      </c>
      <c r="F50" t="e">
        <f>VLOOKUP(E50,TICKERS!$B$2:$C$550,2,FALSE)</f>
        <v>#N/A</v>
      </c>
      <c r="H50" t="e">
        <f>VLOOKUP(G50,TICKERS!$B$2:$C$550,2,FALSE)</f>
        <v>#N/A</v>
      </c>
    </row>
    <row r="51" spans="1:8" x14ac:dyDescent="0.35">
      <c r="A51">
        <v>92934215000106</v>
      </c>
      <c r="B51" t="s">
        <v>118</v>
      </c>
      <c r="D51" t="e">
        <f>VLOOKUP(C51,TICKERS!$B$2:$C$550,2,FALSE)</f>
        <v>#N/A</v>
      </c>
      <c r="F51" t="e">
        <f>VLOOKUP(E51,TICKERS!$B$2:$C$550,2,FALSE)</f>
        <v>#N/A</v>
      </c>
      <c r="H51" t="e">
        <f>VLOOKUP(G51,TICKERS!$B$2:$C$550,2,FALSE)</f>
        <v>#N/A</v>
      </c>
    </row>
    <row r="52" spans="1:8" hidden="1" x14ac:dyDescent="0.35">
      <c r="A52">
        <v>60851615000153</v>
      </c>
      <c r="B52" t="s">
        <v>119</v>
      </c>
      <c r="C52" t="s">
        <v>120</v>
      </c>
      <c r="D52" t="str">
        <f>VLOOKUP(C52,TICKERS!$B$2:$C$550,2,FALSE)</f>
        <v>ON</v>
      </c>
      <c r="E52" t="s">
        <v>121</v>
      </c>
      <c r="F52" t="str">
        <f>VLOOKUP(E52,TICKERS!$B$2:$C$550,2,FALSE)</f>
        <v>PN</v>
      </c>
      <c r="H52" t="e">
        <f>VLOOKUP(G52,TICKERS!$B$2:$C$550,2,FALSE)</f>
        <v>#N/A</v>
      </c>
    </row>
    <row r="53" spans="1:8" hidden="1" x14ac:dyDescent="0.35">
      <c r="A53">
        <v>42331462000131</v>
      </c>
      <c r="B53" t="s">
        <v>122</v>
      </c>
      <c r="C53" t="s">
        <v>123</v>
      </c>
      <c r="D53" t="str">
        <f>VLOOKUP(C53,TICKERS!$B$2:$C$550,2,FALSE)</f>
        <v>ON</v>
      </c>
      <c r="F53" t="e">
        <f>VLOOKUP(E53,TICKERS!$B$2:$C$550,2,FALSE)</f>
        <v>#N/A</v>
      </c>
      <c r="H53" t="e">
        <f>VLOOKUP(G53,TICKERS!$B$2:$C$550,2,FALSE)</f>
        <v>#N/A</v>
      </c>
    </row>
    <row r="54" spans="1:8" hidden="1" x14ac:dyDescent="0.35">
      <c r="A54">
        <v>61374161000130</v>
      </c>
      <c r="B54" t="s">
        <v>124</v>
      </c>
      <c r="C54" t="s">
        <v>125</v>
      </c>
      <c r="D54" t="str">
        <f>VLOOKUP(C54,TICKERS!$B$2:$C$550,2,FALSE)</f>
        <v>ON</v>
      </c>
      <c r="E54" t="s">
        <v>126</v>
      </c>
      <c r="F54" t="str">
        <f>VLOOKUP(E54,TICKERS!$B$2:$C$550,2,FALSE)</f>
        <v>PN</v>
      </c>
      <c r="H54" t="e">
        <f>VLOOKUP(G54,TICKERS!$B$2:$C$550,2,FALSE)</f>
        <v>#N/A</v>
      </c>
    </row>
    <row r="55" spans="1:8" hidden="1" x14ac:dyDescent="0.35">
      <c r="A55">
        <v>17344597000194</v>
      </c>
      <c r="B55" t="s">
        <v>127</v>
      </c>
      <c r="C55" t="s">
        <v>128</v>
      </c>
      <c r="D55" t="str">
        <f>VLOOKUP(C55,TICKERS!$B$2:$C$550,2,FALSE)</f>
        <v>ON</v>
      </c>
      <c r="F55" t="e">
        <f>VLOOKUP(E55,TICKERS!$B$2:$C$550,2,FALSE)</f>
        <v>#N/A</v>
      </c>
      <c r="H55" t="e">
        <f>VLOOKUP(G55,TICKERS!$B$2:$C$550,2,FALSE)</f>
        <v>#N/A</v>
      </c>
    </row>
    <row r="56" spans="1:8" hidden="1" x14ac:dyDescent="0.35">
      <c r="A56">
        <v>1107327000120</v>
      </c>
      <c r="B56" t="s">
        <v>129</v>
      </c>
      <c r="C56" t="s">
        <v>130</v>
      </c>
      <c r="D56" t="str">
        <f>VLOOKUP(C56,TICKERS!$B$2:$C$550,2,FALSE)</f>
        <v>ON</v>
      </c>
      <c r="F56" t="e">
        <f>VLOOKUP(E56,TICKERS!$B$2:$C$550,2,FALSE)</f>
        <v>#N/A</v>
      </c>
      <c r="H56" t="e">
        <f>VLOOKUP(G56,TICKERS!$B$2:$C$550,2,FALSE)</f>
        <v>#N/A</v>
      </c>
    </row>
    <row r="57" spans="1:8" hidden="1" x14ac:dyDescent="0.35">
      <c r="A57">
        <v>9042817000105</v>
      </c>
      <c r="B57" t="s">
        <v>131</v>
      </c>
      <c r="C57" t="s">
        <v>132</v>
      </c>
      <c r="D57" t="str">
        <f>VLOOKUP(C57,TICKERS!$B$2:$C$550,2,FALSE)</f>
        <v>ON</v>
      </c>
      <c r="F57" t="e">
        <f>VLOOKUP(E57,TICKERS!$B$2:$C$550,2,FALSE)</f>
        <v>#N/A</v>
      </c>
      <c r="H57" t="e">
        <f>VLOOKUP(G57,TICKERS!$B$2:$C$550,2,FALSE)</f>
        <v>#N/A</v>
      </c>
    </row>
    <row r="58" spans="1:8" hidden="1" x14ac:dyDescent="0.35">
      <c r="A58">
        <v>2762124000130</v>
      </c>
      <c r="B58" t="s">
        <v>133</v>
      </c>
      <c r="C58" t="s">
        <v>134</v>
      </c>
      <c r="D58" t="str">
        <f>VLOOKUP(C58,TICKERS!$B$2:$C$550,2,FALSE)</f>
        <v>ON</v>
      </c>
      <c r="F58" t="e">
        <f>VLOOKUP(E58,TICKERS!$B$2:$C$550,2,FALSE)</f>
        <v>#N/A</v>
      </c>
      <c r="H58" t="e">
        <f>VLOOKUP(G58,TICKERS!$B$2:$C$550,2,FALSE)</f>
        <v>#N/A</v>
      </c>
    </row>
    <row r="59" spans="1:8" hidden="1" x14ac:dyDescent="0.35">
      <c r="A59">
        <v>56992423000190</v>
      </c>
      <c r="B59" t="s">
        <v>135</v>
      </c>
      <c r="C59" t="s">
        <v>136</v>
      </c>
      <c r="D59" t="str">
        <f>VLOOKUP(C59,TICKERS!$B$2:$C$550,2,FALSE)</f>
        <v>ON</v>
      </c>
      <c r="F59" t="e">
        <f>VLOOKUP(E59,TICKERS!$B$2:$C$550,2,FALSE)</f>
        <v>#N/A</v>
      </c>
      <c r="H59" t="e">
        <f>VLOOKUP(G59,TICKERS!$B$2:$C$550,2,FALSE)</f>
        <v>#N/A</v>
      </c>
    </row>
    <row r="60" spans="1:8" hidden="1" x14ac:dyDescent="0.35">
      <c r="A60">
        <v>4752991000110</v>
      </c>
      <c r="B60" t="s">
        <v>137</v>
      </c>
      <c r="C60" t="s">
        <v>138</v>
      </c>
      <c r="D60" t="str">
        <f>VLOOKUP(C60,TICKERS!$B$2:$C$550,2,FALSE)</f>
        <v>ON</v>
      </c>
      <c r="F60" t="e">
        <f>VLOOKUP(E60,TICKERS!$B$2:$C$550,2,FALSE)</f>
        <v>#N/A</v>
      </c>
      <c r="H60" t="e">
        <f>VLOOKUP(G60,TICKERS!$B$2:$C$550,2,FALSE)</f>
        <v>#N/A</v>
      </c>
    </row>
    <row r="61" spans="1:8" hidden="1" x14ac:dyDescent="0.35">
      <c r="A61">
        <v>15527906000136</v>
      </c>
      <c r="B61" t="s">
        <v>139</v>
      </c>
      <c r="C61" t="s">
        <v>140</v>
      </c>
      <c r="D61" t="str">
        <f>VLOOKUP(C61,TICKERS!$B$2:$C$550,2,FALSE)</f>
        <v>ON</v>
      </c>
      <c r="F61" t="e">
        <f>VLOOKUP(E61,TICKERS!$B$2:$C$550,2,FALSE)</f>
        <v>#N/A</v>
      </c>
      <c r="H61" t="e">
        <f>VLOOKUP(G61,TICKERS!$B$2:$C$550,2,FALSE)</f>
        <v>#N/A</v>
      </c>
    </row>
    <row r="62" spans="1:8" hidden="1" x14ac:dyDescent="0.35">
      <c r="A62">
        <v>13574594000196</v>
      </c>
      <c r="B62" t="s">
        <v>141</v>
      </c>
      <c r="C62" t="s">
        <v>142</v>
      </c>
      <c r="D62" t="str">
        <f>VLOOKUP(C62,TICKERS!$B$2:$C$550,2,FALSE)</f>
        <v>ON</v>
      </c>
      <c r="F62" t="e">
        <f>VLOOKUP(E62,TICKERS!$B$2:$C$550,2,FALSE)</f>
        <v>#N/A</v>
      </c>
      <c r="H62" t="e">
        <f>VLOOKUP(G62,TICKERS!$B$2:$C$550,2,FALSE)</f>
        <v>#N/A</v>
      </c>
    </row>
    <row r="63" spans="1:8" x14ac:dyDescent="0.35">
      <c r="A63">
        <v>58430828000160</v>
      </c>
      <c r="B63" t="s">
        <v>143</v>
      </c>
      <c r="D63" t="e">
        <f>VLOOKUP(C63,TICKERS!$B$2:$C$550,2,FALSE)</f>
        <v>#N/A</v>
      </c>
      <c r="F63" t="e">
        <f>VLOOKUP(E63,TICKERS!$B$2:$C$550,2,FALSE)</f>
        <v>#N/A</v>
      </c>
      <c r="H63" t="e">
        <f>VLOOKUP(G63,TICKERS!$B$2:$C$550,2,FALSE)</f>
        <v>#N/A</v>
      </c>
    </row>
    <row r="64" spans="1:8" x14ac:dyDescent="0.35">
      <c r="A64">
        <v>10807374000177</v>
      </c>
      <c r="B64" t="s">
        <v>144</v>
      </c>
      <c r="D64" t="e">
        <f>VLOOKUP(C64,TICKERS!$B$2:$C$550,2,FALSE)</f>
        <v>#N/A</v>
      </c>
      <c r="F64" t="e">
        <f>VLOOKUP(E64,TICKERS!$B$2:$C$550,2,FALSE)</f>
        <v>#N/A</v>
      </c>
      <c r="H64" t="e">
        <f>VLOOKUP(G64,TICKERS!$B$2:$C$550,2,FALSE)</f>
        <v>#N/A</v>
      </c>
    </row>
    <row r="65" spans="1:8" hidden="1" x14ac:dyDescent="0.35">
      <c r="A65">
        <v>11725176000127</v>
      </c>
      <c r="B65" t="s">
        <v>145</v>
      </c>
      <c r="C65" t="s">
        <v>146</v>
      </c>
      <c r="D65" t="str">
        <f>VLOOKUP(C65,TICKERS!$B$2:$C$550,2,FALSE)</f>
        <v>ON</v>
      </c>
      <c r="F65" t="e">
        <f>VLOOKUP(E65,TICKERS!$B$2:$C$550,2,FALSE)</f>
        <v>#N/A</v>
      </c>
      <c r="H65" t="e">
        <f>VLOOKUP(G65,TICKERS!$B$2:$C$550,2,FALSE)</f>
        <v>#N/A</v>
      </c>
    </row>
    <row r="66" spans="1:8" hidden="1" x14ac:dyDescent="0.35">
      <c r="A66">
        <v>50564053000103</v>
      </c>
      <c r="B66" t="s">
        <v>147</v>
      </c>
      <c r="C66" t="s">
        <v>148</v>
      </c>
      <c r="D66" t="str">
        <f>VLOOKUP(C66,TICKERS!$B$2:$C$550,2,FALSE)</f>
        <v>ON</v>
      </c>
      <c r="E66" t="s">
        <v>149</v>
      </c>
      <c r="F66" t="str">
        <f>VLOOKUP(E66,TICKERS!$B$2:$C$550,2,FALSE)</f>
        <v>PN</v>
      </c>
      <c r="H66" t="e">
        <f>VLOOKUP(G66,TICKERS!$B$2:$C$550,2,FALSE)</f>
        <v>#N/A</v>
      </c>
    </row>
    <row r="67" spans="1:8" hidden="1" x14ac:dyDescent="0.35">
      <c r="A67">
        <v>6977745000191</v>
      </c>
      <c r="B67" t="s">
        <v>150</v>
      </c>
      <c r="C67" t="s">
        <v>151</v>
      </c>
      <c r="D67" t="str">
        <f>VLOOKUP(C67,TICKERS!$B$2:$C$550,2,FALSE)</f>
        <v>ON</v>
      </c>
      <c r="F67" t="e">
        <f>VLOOKUP(E67,TICKERS!$B$2:$C$550,2,FALSE)</f>
        <v>#N/A</v>
      </c>
      <c r="H67" t="e">
        <f>VLOOKUP(G67,TICKERS!$B$2:$C$550,2,FALSE)</f>
        <v>#N/A</v>
      </c>
    </row>
    <row r="68" spans="1:8" hidden="1" x14ac:dyDescent="0.35">
      <c r="A68">
        <v>6977751000149</v>
      </c>
      <c r="B68" t="s">
        <v>152</v>
      </c>
      <c r="C68" t="s">
        <v>153</v>
      </c>
      <c r="D68" t="str">
        <f>VLOOKUP(C68,TICKERS!$B$2:$C$550,2,FALSE)</f>
        <v>ON</v>
      </c>
      <c r="F68" t="e">
        <f>VLOOKUP(E68,TICKERS!$B$2:$C$550,2,FALSE)</f>
        <v>#N/A</v>
      </c>
      <c r="H68" t="e">
        <f>VLOOKUP(G68,TICKERS!$B$2:$C$550,2,FALSE)</f>
        <v>#N/A</v>
      </c>
    </row>
    <row r="69" spans="1:8" hidden="1" x14ac:dyDescent="0.35">
      <c r="A69">
        <v>3847461000192</v>
      </c>
      <c r="B69" t="s">
        <v>154</v>
      </c>
      <c r="C69" t="s">
        <v>155</v>
      </c>
      <c r="D69" t="str">
        <f>VLOOKUP(C69,TICKERS!$B$2:$C$550,2,FALSE)</f>
        <v>ON</v>
      </c>
      <c r="E69" t="s">
        <v>156</v>
      </c>
      <c r="F69" t="str">
        <f>VLOOKUP(E69,TICKERS!$B$2:$C$550,2,FALSE)</f>
        <v>PN</v>
      </c>
      <c r="H69" t="e">
        <f>VLOOKUP(G69,TICKERS!$B$2:$C$550,2,FALSE)</f>
        <v>#N/A</v>
      </c>
    </row>
    <row r="70" spans="1:8" hidden="1" x14ac:dyDescent="0.35">
      <c r="A70">
        <v>8613550000198</v>
      </c>
      <c r="B70" t="s">
        <v>157</v>
      </c>
      <c r="C70" t="s">
        <v>158</v>
      </c>
      <c r="D70" t="str">
        <f>VLOOKUP(C70,TICKERS!$B$2:$C$550,2,FALSE)</f>
        <v>ON</v>
      </c>
      <c r="F70" t="e">
        <f>VLOOKUP(E70,TICKERS!$B$2:$C$550,2,FALSE)</f>
        <v>#N/A</v>
      </c>
      <c r="H70" t="e">
        <f>VLOOKUP(G70,TICKERS!$B$2:$C$550,2,FALSE)</f>
        <v>#N/A</v>
      </c>
    </row>
    <row r="71" spans="1:8" hidden="1" x14ac:dyDescent="0.35">
      <c r="A71">
        <v>7628528000159</v>
      </c>
      <c r="B71" t="s">
        <v>159</v>
      </c>
      <c r="C71" t="s">
        <v>160</v>
      </c>
      <c r="D71" t="str">
        <f>VLOOKUP(C71,TICKERS!$B$2:$C$550,2,FALSE)</f>
        <v>ON</v>
      </c>
      <c r="F71" t="e">
        <f>VLOOKUP(E71,TICKERS!$B$2:$C$550,2,FALSE)</f>
        <v>#N/A</v>
      </c>
      <c r="H71" t="e">
        <f>VLOOKUP(G71,TICKERS!$B$2:$C$550,2,FALSE)</f>
        <v>#N/A</v>
      </c>
    </row>
    <row r="72" spans="1:8" x14ac:dyDescent="0.35">
      <c r="A72">
        <v>8773191000136</v>
      </c>
      <c r="B72" t="s">
        <v>161</v>
      </c>
      <c r="D72" t="e">
        <f>VLOOKUP(C72,TICKERS!$B$2:$C$550,2,FALSE)</f>
        <v>#N/A</v>
      </c>
      <c r="F72" t="e">
        <f>VLOOKUP(E72,TICKERS!$B$2:$C$550,2,FALSE)</f>
        <v>#N/A</v>
      </c>
      <c r="H72" t="e">
        <f>VLOOKUP(G72,TICKERS!$B$2:$C$550,2,FALSE)</f>
        <v>#N/A</v>
      </c>
    </row>
    <row r="73" spans="1:8" hidden="1" x14ac:dyDescent="0.35">
      <c r="A73">
        <v>42150391000170</v>
      </c>
      <c r="B73" t="s">
        <v>162</v>
      </c>
      <c r="C73" t="s">
        <v>163</v>
      </c>
      <c r="D73" t="str">
        <f>VLOOKUP(C73,TICKERS!$B$2:$C$550,2,FALSE)</f>
        <v>ON</v>
      </c>
      <c r="E73" t="s">
        <v>164</v>
      </c>
      <c r="F73" t="s">
        <v>995</v>
      </c>
      <c r="G73" t="s">
        <v>165</v>
      </c>
      <c r="H73" t="s">
        <v>995</v>
      </c>
    </row>
    <row r="74" spans="1:8" hidden="1" x14ac:dyDescent="0.35">
      <c r="A74">
        <v>208000100</v>
      </c>
      <c r="B74" t="s">
        <v>166</v>
      </c>
      <c r="C74" t="s">
        <v>167</v>
      </c>
      <c r="D74" t="str">
        <f>VLOOKUP(C74,TICKERS!$B$2:$C$550,2,FALSE)</f>
        <v>ON</v>
      </c>
      <c r="E74" t="s">
        <v>168</v>
      </c>
      <c r="F74" t="str">
        <f>VLOOKUP(E74,TICKERS!$B$2:$C$550,2,FALSE)</f>
        <v>PN</v>
      </c>
      <c r="H74" t="e">
        <f>VLOOKUP(G74,TICKERS!$B$2:$C$550,2,FALSE)</f>
        <v>#N/A</v>
      </c>
    </row>
    <row r="75" spans="1:8" hidden="1" x14ac:dyDescent="0.35">
      <c r="A75">
        <v>1838723000127</v>
      </c>
      <c r="B75" t="s">
        <v>169</v>
      </c>
      <c r="C75" t="s">
        <v>170</v>
      </c>
      <c r="D75" t="str">
        <f>VLOOKUP(C75,TICKERS!$B$2:$C$550,2,FALSE)</f>
        <v>ON</v>
      </c>
      <c r="F75" t="e">
        <f>VLOOKUP(E75,TICKERS!$B$2:$C$550,2,FALSE)</f>
        <v>#N/A</v>
      </c>
      <c r="H75" t="e">
        <f>VLOOKUP(G75,TICKERS!$B$2:$C$550,2,FALSE)</f>
        <v>#N/A</v>
      </c>
    </row>
    <row r="76" spans="1:8" hidden="1" x14ac:dyDescent="0.35">
      <c r="A76">
        <v>36542025000164</v>
      </c>
      <c r="B76" t="s">
        <v>171</v>
      </c>
      <c r="C76" t="s">
        <v>172</v>
      </c>
      <c r="D76" t="str">
        <f>VLOOKUP(C76,TICKERS!$B$2:$C$550,2,FALSE)</f>
        <v>ON</v>
      </c>
      <c r="F76" t="e">
        <f>VLOOKUP(E76,TICKERS!$B$2:$C$550,2,FALSE)</f>
        <v>#N/A</v>
      </c>
      <c r="H76" t="e">
        <f>VLOOKUP(G76,TICKERS!$B$2:$C$550,2,FALSE)</f>
        <v>#N/A</v>
      </c>
    </row>
    <row r="77" spans="1:8" x14ac:dyDescent="0.35">
      <c r="A77">
        <v>21948105000147</v>
      </c>
      <c r="B77" t="s">
        <v>173</v>
      </c>
      <c r="D77" t="e">
        <f>VLOOKUP(C77,TICKERS!$B$2:$C$550,2,FALSE)</f>
        <v>#N/A</v>
      </c>
      <c r="F77" t="e">
        <f>VLOOKUP(E77,TICKERS!$B$2:$C$550,2,FALSE)</f>
        <v>#N/A</v>
      </c>
      <c r="H77" t="e">
        <f>VLOOKUP(G77,TICKERS!$B$2:$C$550,2,FALSE)</f>
        <v>#N/A</v>
      </c>
    </row>
    <row r="78" spans="1:8" x14ac:dyDescent="0.35">
      <c r="A78">
        <v>21976510000179</v>
      </c>
      <c r="B78" t="s">
        <v>174</v>
      </c>
      <c r="D78" t="e">
        <f>VLOOKUP(C78,TICKERS!$B$2:$C$550,2,FALSE)</f>
        <v>#N/A</v>
      </c>
      <c r="F78" t="e">
        <f>VLOOKUP(E78,TICKERS!$B$2:$C$550,2,FALSE)</f>
        <v>#N/A</v>
      </c>
      <c r="H78" t="e">
        <f>VLOOKUP(G78,TICKERS!$B$2:$C$550,2,FALSE)</f>
        <v>#N/A</v>
      </c>
    </row>
    <row r="79" spans="1:8" hidden="1" x14ac:dyDescent="0.35">
      <c r="A79">
        <v>45242914000105</v>
      </c>
      <c r="B79" t="s">
        <v>175</v>
      </c>
      <c r="C79" t="s">
        <v>176</v>
      </c>
      <c r="D79" t="str">
        <f>VLOOKUP(C79,TICKERS!$B$2:$C$550,2,FALSE)</f>
        <v>ON</v>
      </c>
      <c r="F79" t="e">
        <f>VLOOKUP(E79,TICKERS!$B$2:$C$550,2,FALSE)</f>
        <v>#N/A</v>
      </c>
      <c r="H79" t="e">
        <f>VLOOKUP(G79,TICKERS!$B$2:$C$550,2,FALSE)</f>
        <v>#N/A</v>
      </c>
    </row>
    <row r="80" spans="1:8" hidden="1" x14ac:dyDescent="0.35">
      <c r="A80">
        <v>4030182000102</v>
      </c>
      <c r="B80" t="s">
        <v>177</v>
      </c>
      <c r="C80" t="s">
        <v>178</v>
      </c>
      <c r="D80" t="str">
        <f>VLOOKUP(C80,TICKERS!$B$2:$C$550,2,FALSE)</f>
        <v>ON</v>
      </c>
      <c r="F80" t="e">
        <f>VLOOKUP(E80,TICKERS!$B$2:$C$550,2,FALSE)</f>
        <v>#N/A</v>
      </c>
      <c r="H80" t="e">
        <f>VLOOKUP(G80,TICKERS!$B$2:$C$550,2,FALSE)</f>
        <v>#N/A</v>
      </c>
    </row>
    <row r="81" spans="1:8" hidden="1" x14ac:dyDescent="0.35">
      <c r="A81">
        <v>4031213000131</v>
      </c>
      <c r="B81" t="s">
        <v>179</v>
      </c>
      <c r="C81" t="s">
        <v>180</v>
      </c>
      <c r="D81" t="str">
        <f>VLOOKUP(C81,TICKERS!$B$2:$C$550,2,FALSE)</f>
        <v>ON</v>
      </c>
      <c r="F81" t="e">
        <f>VLOOKUP(E81,TICKERS!$B$2:$C$550,2,FALSE)</f>
        <v>#N/A</v>
      </c>
      <c r="H81" t="e">
        <f>VLOOKUP(G81,TICKERS!$B$2:$C$550,2,FALSE)</f>
        <v>#N/A</v>
      </c>
    </row>
    <row r="82" spans="1:8" hidden="1" x14ac:dyDescent="0.35">
      <c r="A82">
        <v>4038763000182</v>
      </c>
      <c r="B82" t="s">
        <v>181</v>
      </c>
      <c r="C82" t="s">
        <v>182</v>
      </c>
      <c r="D82" t="s">
        <v>985</v>
      </c>
      <c r="F82" t="e">
        <f>VLOOKUP(E82,TICKERS!$B$2:$C$550,2,FALSE)</f>
        <v>#N/A</v>
      </c>
      <c r="H82" t="e">
        <f>VLOOKUP(G82,TICKERS!$B$2:$C$550,2,FALSE)</f>
        <v>#N/A</v>
      </c>
    </row>
    <row r="83" spans="1:8" x14ac:dyDescent="0.35">
      <c r="A83">
        <v>22543331000100</v>
      </c>
      <c r="B83" t="s">
        <v>183</v>
      </c>
      <c r="D83" t="e">
        <f>VLOOKUP(C83,TICKERS!$B$2:$C$550,2,FALSE)</f>
        <v>#N/A</v>
      </c>
      <c r="F83" t="e">
        <f>VLOOKUP(E83,TICKERS!$B$2:$C$550,2,FALSE)</f>
        <v>#N/A</v>
      </c>
      <c r="H83" t="e">
        <f>VLOOKUP(G83,TICKERS!$B$2:$C$550,2,FALSE)</f>
        <v>#N/A</v>
      </c>
    </row>
    <row r="84" spans="1:8" hidden="1" x14ac:dyDescent="0.35">
      <c r="A84">
        <v>61088894000108</v>
      </c>
      <c r="B84" t="s">
        <v>184</v>
      </c>
      <c r="C84" t="s">
        <v>185</v>
      </c>
      <c r="D84" t="str">
        <f>VLOOKUP(C84,TICKERS!$B$2:$C$550,2,FALSE)</f>
        <v>ON</v>
      </c>
      <c r="F84" t="e">
        <f>VLOOKUP(E84,TICKERS!$B$2:$C$550,2,FALSE)</f>
        <v>#N/A</v>
      </c>
      <c r="H84" t="e">
        <f>VLOOKUP(G84,TICKERS!$B$2:$C$550,2,FALSE)</f>
        <v>#N/A</v>
      </c>
    </row>
    <row r="85" spans="1:8" hidden="1" x14ac:dyDescent="0.35">
      <c r="A85">
        <v>64904295000103</v>
      </c>
      <c r="B85" t="s">
        <v>186</v>
      </c>
      <c r="C85" t="s">
        <v>187</v>
      </c>
      <c r="D85" t="str">
        <f>VLOOKUP(C85,TICKERS!$B$2:$C$550,2,FALSE)</f>
        <v>ON</v>
      </c>
      <c r="F85" t="e">
        <f>VLOOKUP(E85,TICKERS!$B$2:$C$550,2,FALSE)</f>
        <v>#N/A</v>
      </c>
      <c r="H85" t="e">
        <f>VLOOKUP(G85,TICKERS!$B$2:$C$550,2,FALSE)</f>
        <v>#N/A</v>
      </c>
    </row>
    <row r="86" spans="1:8" x14ac:dyDescent="0.35">
      <c r="A86">
        <v>14882295000181</v>
      </c>
      <c r="B86" t="s">
        <v>188</v>
      </c>
      <c r="D86" t="e">
        <f>VLOOKUP(C86,TICKERS!$B$2:$C$550,2,FALSE)</f>
        <v>#N/A</v>
      </c>
      <c r="F86" t="e">
        <f>VLOOKUP(E86,TICKERS!$B$2:$C$550,2,FALSE)</f>
        <v>#N/A</v>
      </c>
      <c r="H86" t="e">
        <f>VLOOKUP(G86,TICKERS!$B$2:$C$550,2,FALSE)</f>
        <v>#N/A</v>
      </c>
    </row>
    <row r="87" spans="1:8" hidden="1" x14ac:dyDescent="0.35">
      <c r="A87">
        <v>2846056000197</v>
      </c>
      <c r="B87" t="s">
        <v>189</v>
      </c>
      <c r="C87" t="s">
        <v>190</v>
      </c>
      <c r="D87" t="str">
        <f>VLOOKUP(C87,TICKERS!$B$2:$C$550,2,FALSE)</f>
        <v>ON</v>
      </c>
      <c r="F87" t="e">
        <f>VLOOKUP(E87,TICKERS!$B$2:$C$550,2,FALSE)</f>
        <v>#N/A</v>
      </c>
      <c r="H87" t="e">
        <f>VLOOKUP(G87,TICKERS!$B$2:$C$550,2,FALSE)</f>
        <v>#N/A</v>
      </c>
    </row>
    <row r="88" spans="1:8" hidden="1" x14ac:dyDescent="0.35">
      <c r="A88">
        <v>7950674000104</v>
      </c>
      <c r="B88" t="s">
        <v>191</v>
      </c>
      <c r="C88" t="s">
        <v>192</v>
      </c>
      <c r="D88" t="s">
        <v>985</v>
      </c>
      <c r="F88" t="e">
        <f>VLOOKUP(E88,TICKERS!$B$2:$C$550,2,FALSE)</f>
        <v>#N/A</v>
      </c>
      <c r="H88" t="e">
        <f>VLOOKUP(G88,TICKERS!$B$2:$C$550,2,FALSE)</f>
        <v>#N/A</v>
      </c>
    </row>
    <row r="89" spans="1:8" hidden="1" x14ac:dyDescent="0.35">
      <c r="A89">
        <v>93828986000173</v>
      </c>
      <c r="B89" t="s">
        <v>193</v>
      </c>
      <c r="C89" t="s">
        <v>194</v>
      </c>
      <c r="D89" t="str">
        <f>VLOOKUP(C89,TICKERS!$B$2:$C$550,2,FALSE)</f>
        <v>ON</v>
      </c>
      <c r="E89" t="s">
        <v>195</v>
      </c>
      <c r="F89" t="str">
        <f>VLOOKUP(E89,TICKERS!$B$2:$C$550,2,FALSE)</f>
        <v>PN</v>
      </c>
      <c r="H89" t="e">
        <f>VLOOKUP(G89,TICKERS!$B$2:$C$550,2,FALSE)</f>
        <v>#N/A</v>
      </c>
    </row>
    <row r="90" spans="1:8" hidden="1" x14ac:dyDescent="0.35">
      <c r="A90">
        <v>1180000126</v>
      </c>
      <c r="B90" t="s">
        <v>196</v>
      </c>
      <c r="C90" t="s">
        <v>197</v>
      </c>
      <c r="D90" t="str">
        <f>VLOOKUP(C90,TICKERS!$B$2:$C$550,2,FALSE)</f>
        <v>ON</v>
      </c>
      <c r="E90" t="s">
        <v>198</v>
      </c>
      <c r="F90" t="s">
        <v>995</v>
      </c>
      <c r="G90" t="s">
        <v>199</v>
      </c>
      <c r="H90" t="s">
        <v>995</v>
      </c>
    </row>
    <row r="91" spans="1:8" hidden="1" x14ac:dyDescent="0.35">
      <c r="A91">
        <v>83878892000155</v>
      </c>
      <c r="B91" t="s">
        <v>200</v>
      </c>
      <c r="C91" t="s">
        <v>201</v>
      </c>
      <c r="D91" t="str">
        <f>VLOOKUP(C91,TICKERS!$B$2:$C$550,2,FALSE)</f>
        <v>ON</v>
      </c>
      <c r="E91" t="s">
        <v>202</v>
      </c>
      <c r="F91" t="str">
        <f>VLOOKUP(E91,TICKERS!$B$2:$C$550,2,FALSE)</f>
        <v>PN</v>
      </c>
      <c r="H91" t="e">
        <f>VLOOKUP(G91,TICKERS!$B$2:$C$550,2,FALSE)</f>
        <v>#N/A</v>
      </c>
    </row>
    <row r="92" spans="1:8" hidden="1" x14ac:dyDescent="0.35">
      <c r="A92">
        <v>42771949000135</v>
      </c>
      <c r="B92" t="s">
        <v>203</v>
      </c>
      <c r="C92" t="s">
        <v>204</v>
      </c>
      <c r="D92" t="str">
        <f>VLOOKUP(C92,TICKERS!$B$2:$C$550,2,FALSE)</f>
        <v>ON</v>
      </c>
      <c r="F92" t="e">
        <f>VLOOKUP(E92,TICKERS!$B$2:$C$550,2,FALSE)</f>
        <v>#N/A</v>
      </c>
      <c r="H92" t="e">
        <f>VLOOKUP(G92,TICKERS!$B$2:$C$550,2,FALSE)</f>
        <v>#N/A</v>
      </c>
    </row>
    <row r="93" spans="1:8" hidden="1" x14ac:dyDescent="0.35">
      <c r="A93">
        <v>60933603000178</v>
      </c>
      <c r="B93" t="s">
        <v>205</v>
      </c>
      <c r="C93" t="s">
        <v>206</v>
      </c>
      <c r="D93" t="str">
        <f>VLOOKUP(C93,TICKERS!$B$2:$C$550,2,FALSE)</f>
        <v>ON</v>
      </c>
      <c r="E93" t="s">
        <v>207</v>
      </c>
      <c r="F93" t="s">
        <v>995</v>
      </c>
      <c r="G93" t="s">
        <v>208</v>
      </c>
      <c r="H93" t="s">
        <v>995</v>
      </c>
    </row>
    <row r="94" spans="1:8" hidden="1" x14ac:dyDescent="0.35">
      <c r="A94">
        <v>82508433000117</v>
      </c>
      <c r="B94" t="s">
        <v>209</v>
      </c>
      <c r="C94" t="s">
        <v>210</v>
      </c>
      <c r="D94" t="str">
        <f>VLOOKUP(C94,TICKERS!$B$2:$C$550,2,FALSE)</f>
        <v>ON</v>
      </c>
      <c r="E94" t="s">
        <v>211</v>
      </c>
      <c r="F94" t="str">
        <f>VLOOKUP(E94,TICKERS!$B$2:$C$550,2,FALSE)</f>
        <v>PN</v>
      </c>
      <c r="H94" t="e">
        <f>VLOOKUP(G94,TICKERS!$B$2:$C$550,2,FALSE)</f>
        <v>#N/A</v>
      </c>
    </row>
    <row r="95" spans="1:8" hidden="1" x14ac:dyDescent="0.35">
      <c r="A95">
        <v>15139629000194</v>
      </c>
      <c r="B95" t="s">
        <v>212</v>
      </c>
      <c r="C95" t="s">
        <v>213</v>
      </c>
      <c r="D95" t="str">
        <f>VLOOKUP(C95,TICKERS!$B$2:$C$550,2,FALSE)</f>
        <v>ON</v>
      </c>
      <c r="E95" t="s">
        <v>214</v>
      </c>
      <c r="F95" t="s">
        <v>995</v>
      </c>
      <c r="G95" t="s">
        <v>215</v>
      </c>
      <c r="H95" t="s">
        <v>995</v>
      </c>
    </row>
    <row r="96" spans="1:8" hidden="1" x14ac:dyDescent="0.35">
      <c r="A96">
        <v>1938783000111</v>
      </c>
      <c r="B96" t="s">
        <v>216</v>
      </c>
      <c r="C96" t="s">
        <v>217</v>
      </c>
      <c r="D96" t="str">
        <f>VLOOKUP(C96,TICKERS!$B$2:$C$550,2,FALSE)</f>
        <v>ON</v>
      </c>
      <c r="E96" t="s">
        <v>218</v>
      </c>
      <c r="F96" t="str">
        <f>VLOOKUP(E96,TICKERS!$B$2:$C$550,2,FALSE)</f>
        <v>PN</v>
      </c>
      <c r="H96" t="e">
        <f>VLOOKUP(G96,TICKERS!$B$2:$C$550,2,FALSE)</f>
        <v>#N/A</v>
      </c>
    </row>
    <row r="97" spans="1:8" hidden="1" x14ac:dyDescent="0.35">
      <c r="A97">
        <v>7047251000170</v>
      </c>
      <c r="B97" t="s">
        <v>219</v>
      </c>
      <c r="C97" t="s">
        <v>220</v>
      </c>
      <c r="D97" t="str">
        <f>VLOOKUP(C97,TICKERS!$B$2:$C$550,2,FALSE)</f>
        <v>ON</v>
      </c>
      <c r="E97" t="s">
        <v>221</v>
      </c>
      <c r="F97" t="s">
        <v>995</v>
      </c>
      <c r="G97" t="s">
        <v>222</v>
      </c>
      <c r="H97" t="s">
        <v>995</v>
      </c>
    </row>
    <row r="98" spans="1:8" hidden="1" x14ac:dyDescent="0.35">
      <c r="A98">
        <v>17155730000164</v>
      </c>
      <c r="B98" t="s">
        <v>223</v>
      </c>
      <c r="C98" t="s">
        <v>224</v>
      </c>
      <c r="D98" t="str">
        <f>VLOOKUP(C98,TICKERS!$B$2:$C$550,2,FALSE)</f>
        <v>ON</v>
      </c>
      <c r="E98" t="s">
        <v>225</v>
      </c>
      <c r="F98" t="str">
        <f>VLOOKUP(E98,TICKERS!$B$2:$C$550,2,FALSE)</f>
        <v>PN</v>
      </c>
      <c r="H98" t="e">
        <f>VLOOKUP(G98,TICKERS!$B$2:$C$550,2,FALSE)</f>
        <v>#N/A</v>
      </c>
    </row>
    <row r="99" spans="1:8" hidden="1" x14ac:dyDescent="0.35">
      <c r="A99">
        <v>10835932000108</v>
      </c>
      <c r="B99" t="s">
        <v>226</v>
      </c>
      <c r="C99" t="s">
        <v>227</v>
      </c>
      <c r="D99" t="str">
        <f>VLOOKUP(C99,TICKERS!$B$2:$C$550,2,FALSE)</f>
        <v>ON</v>
      </c>
      <c r="E99" t="s">
        <v>228</v>
      </c>
      <c r="F99" t="s">
        <v>995</v>
      </c>
      <c r="G99" t="s">
        <v>229</v>
      </c>
      <c r="H99" t="s">
        <v>995</v>
      </c>
    </row>
    <row r="100" spans="1:8" hidden="1" x14ac:dyDescent="0.35">
      <c r="A100">
        <v>8324196000181</v>
      </c>
      <c r="B100" t="s">
        <v>230</v>
      </c>
      <c r="C100" t="s">
        <v>231</v>
      </c>
      <c r="D100" t="str">
        <f>VLOOKUP(C100,TICKERS!$B$2:$C$550,2,FALSE)</f>
        <v>ON</v>
      </c>
      <c r="E100" t="s">
        <v>232</v>
      </c>
      <c r="F100" t="s">
        <v>995</v>
      </c>
      <c r="G100" t="s">
        <v>233</v>
      </c>
      <c r="H100" t="s">
        <v>995</v>
      </c>
    </row>
    <row r="101" spans="1:8" x14ac:dyDescent="0.35">
      <c r="A101">
        <v>33352394000104</v>
      </c>
      <c r="B101" t="s">
        <v>234</v>
      </c>
      <c r="D101" t="e">
        <f>VLOOKUP(C101,TICKERS!$B$2:$C$550,2,FALSE)</f>
        <v>#N/A</v>
      </c>
      <c r="F101" t="e">
        <f>VLOOKUP(E101,TICKERS!$B$2:$C$550,2,FALSE)</f>
        <v>#N/A</v>
      </c>
      <c r="H101" t="e">
        <f>VLOOKUP(G101,TICKERS!$B$2:$C$550,2,FALSE)</f>
        <v>#N/A</v>
      </c>
    </row>
    <row r="102" spans="1:8" hidden="1" x14ac:dyDescent="0.35">
      <c r="A102">
        <v>8467115000100</v>
      </c>
      <c r="B102" t="s">
        <v>235</v>
      </c>
      <c r="C102" t="s">
        <v>236</v>
      </c>
      <c r="D102" t="str">
        <f>VLOOKUP(C102,TICKERS!$B$2:$C$550,2,FALSE)</f>
        <v>ON</v>
      </c>
      <c r="E102" t="s">
        <v>237</v>
      </c>
      <c r="F102" t="str">
        <f>VLOOKUP(E102,TICKERS!$B$2:$C$550,2,FALSE)</f>
        <v>PN</v>
      </c>
      <c r="H102" t="e">
        <f>VLOOKUP(G102,TICKERS!$B$2:$C$550,2,FALSE)</f>
        <v>#N/A</v>
      </c>
    </row>
    <row r="103" spans="1:8" hidden="1" x14ac:dyDescent="0.35">
      <c r="A103">
        <v>92715812000131</v>
      </c>
      <c r="B103" t="s">
        <v>238</v>
      </c>
      <c r="C103" t="s">
        <v>239</v>
      </c>
      <c r="D103" t="str">
        <f>VLOOKUP(C103,TICKERS!$B$2:$C$550,2,FALSE)</f>
        <v>ON</v>
      </c>
      <c r="E103" t="s">
        <v>240</v>
      </c>
      <c r="F103" t="str">
        <f>VLOOKUP(E103,TICKERS!$B$2:$C$550,2,FALSE)</f>
        <v>PN</v>
      </c>
      <c r="H103" t="e">
        <f>VLOOKUP(G103,TICKERS!$B$2:$C$550,2,FALSE)</f>
        <v>#N/A</v>
      </c>
    </row>
    <row r="104" spans="1:8" hidden="1" x14ac:dyDescent="0.35">
      <c r="A104">
        <v>15141799000103</v>
      </c>
      <c r="B104" t="s">
        <v>241</v>
      </c>
      <c r="C104" t="s">
        <v>242</v>
      </c>
      <c r="D104" t="str">
        <f>VLOOKUP(C104,TICKERS!$B$2:$C$550,2,FALSE)</f>
        <v>ON</v>
      </c>
      <c r="E104" t="s">
        <v>243</v>
      </c>
      <c r="F104" t="str">
        <f>VLOOKUP(E104,TICKERS!$B$2:$C$550,2,FALSE)</f>
        <v>PN</v>
      </c>
      <c r="H104" t="e">
        <f>VLOOKUP(G104,TICKERS!$B$2:$C$550,2,FALSE)</f>
        <v>#N/A</v>
      </c>
    </row>
    <row r="105" spans="1:8" hidden="1" x14ac:dyDescent="0.35">
      <c r="A105">
        <v>78876950000171</v>
      </c>
      <c r="B105" t="s">
        <v>244</v>
      </c>
      <c r="C105" t="s">
        <v>245</v>
      </c>
      <c r="D105" t="str">
        <f>VLOOKUP(C105,TICKERS!$B$2:$C$550,2,FALSE)</f>
        <v>ON</v>
      </c>
      <c r="F105" t="e">
        <f>VLOOKUP(E105,TICKERS!$B$2:$C$550,2,FALSE)</f>
        <v>#N/A</v>
      </c>
      <c r="H105" t="e">
        <f>VLOOKUP(G105,TICKERS!$B$2:$C$550,2,FALSE)</f>
        <v>#N/A</v>
      </c>
    </row>
    <row r="106" spans="1:8" x14ac:dyDescent="0.35">
      <c r="A106">
        <v>33541368000116</v>
      </c>
      <c r="B106" t="s">
        <v>246</v>
      </c>
      <c r="D106" t="e">
        <f>VLOOKUP(C106,TICKERS!$B$2:$C$550,2,FALSE)</f>
        <v>#N/A</v>
      </c>
      <c r="F106" t="e">
        <f>VLOOKUP(E106,TICKERS!$B$2:$C$550,2,FALSE)</f>
        <v>#N/A</v>
      </c>
      <c r="H106" t="e">
        <f>VLOOKUP(G106,TICKERS!$B$2:$C$550,2,FALSE)</f>
        <v>#N/A</v>
      </c>
    </row>
    <row r="107" spans="1:8" x14ac:dyDescent="0.35">
      <c r="A107">
        <v>82981929000103</v>
      </c>
      <c r="B107" t="s">
        <v>247</v>
      </c>
      <c r="D107" t="e">
        <f>VLOOKUP(C107,TICKERS!$B$2:$C$550,2,FALSE)</f>
        <v>#N/A</v>
      </c>
      <c r="F107" t="e">
        <f>VLOOKUP(E107,TICKERS!$B$2:$C$550,2,FALSE)</f>
        <v>#N/A</v>
      </c>
      <c r="H107" t="e">
        <f>VLOOKUP(G107,TICKERS!$B$2:$C$550,2,FALSE)</f>
        <v>#N/A</v>
      </c>
    </row>
    <row r="108" spans="1:8" hidden="1" x14ac:dyDescent="0.35">
      <c r="A108">
        <v>43776517000180</v>
      </c>
      <c r="B108" t="s">
        <v>248</v>
      </c>
      <c r="C108" t="s">
        <v>249</v>
      </c>
      <c r="D108" t="str">
        <f>VLOOKUP(C108,TICKERS!$B$2:$C$550,2,FALSE)</f>
        <v>ON</v>
      </c>
      <c r="F108" t="e">
        <f>VLOOKUP(E108,TICKERS!$B$2:$C$550,2,FALSE)</f>
        <v>#N/A</v>
      </c>
      <c r="H108" t="e">
        <f>VLOOKUP(G108,TICKERS!$B$2:$C$550,2,FALSE)</f>
        <v>#N/A</v>
      </c>
    </row>
    <row r="109" spans="1:8" hidden="1" x14ac:dyDescent="0.35">
      <c r="A109">
        <v>15144017000190</v>
      </c>
      <c r="B109" t="s">
        <v>250</v>
      </c>
      <c r="C109" t="s">
        <v>251</v>
      </c>
      <c r="D109" t="str">
        <f>VLOOKUP(C109,TICKERS!$B$2:$C$550,2,FALSE)</f>
        <v>ON</v>
      </c>
      <c r="E109" t="s">
        <v>252</v>
      </c>
      <c r="F109" t="str">
        <f>VLOOKUP(E109,TICKERS!$B$2:$C$550,2,FALSE)</f>
        <v>PN</v>
      </c>
      <c r="H109" t="e">
        <f>VLOOKUP(G109,TICKERS!$B$2:$C$550,2,FALSE)</f>
        <v>#N/A</v>
      </c>
    </row>
    <row r="110" spans="1:8" hidden="1" x14ac:dyDescent="0.35">
      <c r="A110">
        <v>33042730000104</v>
      </c>
      <c r="B110" t="s">
        <v>253</v>
      </c>
      <c r="C110" t="s">
        <v>254</v>
      </c>
      <c r="D110" t="str">
        <f>VLOOKUP(C110,TICKERS!$B$2:$C$550,2,FALSE)</f>
        <v>ON</v>
      </c>
      <c r="F110" t="e">
        <f>VLOOKUP(E110,TICKERS!$B$2:$C$550,2,FALSE)</f>
        <v>#N/A</v>
      </c>
      <c r="H110" t="e">
        <f>VLOOKUP(G110,TICKERS!$B$2:$C$550,2,FALSE)</f>
        <v>#N/A</v>
      </c>
    </row>
    <row r="111" spans="1:8" hidden="1" x14ac:dyDescent="0.35">
      <c r="A111">
        <v>22677520000176</v>
      </c>
      <c r="B111" t="s">
        <v>255</v>
      </c>
      <c r="C111" t="s">
        <v>256</v>
      </c>
      <c r="D111" t="str">
        <f>VLOOKUP(C111,TICKERS!$B$2:$C$550,2,FALSE)</f>
        <v>ON</v>
      </c>
      <c r="E111" t="s">
        <v>257</v>
      </c>
      <c r="F111" t="str">
        <f>VLOOKUP(E111,TICKERS!$B$2:$C$550,2,FALSE)</f>
        <v>PN</v>
      </c>
      <c r="H111" t="e">
        <f>VLOOKUP(G111,TICKERS!$B$2:$C$550,2,FALSE)</f>
        <v>#N/A</v>
      </c>
    </row>
    <row r="112" spans="1:8" hidden="1" x14ac:dyDescent="0.35">
      <c r="A112">
        <v>21255567000189</v>
      </c>
      <c r="B112" t="s">
        <v>258</v>
      </c>
      <c r="C112" t="s">
        <v>259</v>
      </c>
      <c r="D112" t="str">
        <f>VLOOKUP(C112,TICKERS!$B$2:$C$550,2,FALSE)</f>
        <v>ON</v>
      </c>
      <c r="E112" t="s">
        <v>260</v>
      </c>
      <c r="F112" t="str">
        <f>VLOOKUP(E112,TICKERS!$B$2:$C$550,2,FALSE)</f>
        <v>PN</v>
      </c>
      <c r="G112" t="s">
        <v>261</v>
      </c>
      <c r="H112" t="s">
        <v>995</v>
      </c>
    </row>
    <row r="113" spans="1:8" hidden="1" x14ac:dyDescent="0.35">
      <c r="A113">
        <v>76484013000145</v>
      </c>
      <c r="B113" t="s">
        <v>262</v>
      </c>
      <c r="C113" t="s">
        <v>264</v>
      </c>
      <c r="D113" t="str">
        <f>VLOOKUP(C113,TICKERS!$B$2:$C$550,2,FALSE)</f>
        <v>ON</v>
      </c>
      <c r="E113" t="s">
        <v>265</v>
      </c>
      <c r="F113" t="str">
        <f>VLOOKUP(E113,TICKERS!$B$2:$C$550,2,FALSE)</f>
        <v>PN</v>
      </c>
      <c r="G113" t="s">
        <v>263</v>
      </c>
      <c r="H113" t="s">
        <v>1111</v>
      </c>
    </row>
    <row r="114" spans="1:8" hidden="1" x14ac:dyDescent="0.35">
      <c r="A114">
        <v>33938119000169</v>
      </c>
      <c r="B114" t="s">
        <v>266</v>
      </c>
      <c r="C114" t="s">
        <v>267</v>
      </c>
      <c r="D114" t="str">
        <f>VLOOKUP(C114,TICKERS!$B$2:$C$550,2,FALSE)</f>
        <v>ON</v>
      </c>
      <c r="F114" t="e">
        <f>VLOOKUP(E114,TICKERS!$B$2:$C$550,2,FALSE)</f>
        <v>#N/A</v>
      </c>
      <c r="H114" t="e">
        <f>VLOOKUP(G114,TICKERS!$B$2:$C$550,2,FALSE)</f>
        <v>#N/A</v>
      </c>
    </row>
    <row r="115" spans="1:8" hidden="1" x14ac:dyDescent="0.35">
      <c r="A115">
        <v>1027058000191</v>
      </c>
      <c r="B115" t="s">
        <v>268</v>
      </c>
      <c r="C115" t="s">
        <v>269</v>
      </c>
      <c r="D115" t="str">
        <f>VLOOKUP(C115,TICKERS!$B$2:$C$550,2,FALSE)</f>
        <v>ON</v>
      </c>
      <c r="F115" t="e">
        <f>VLOOKUP(E115,TICKERS!$B$2:$C$550,2,FALSE)</f>
        <v>#N/A</v>
      </c>
      <c r="H115" t="e">
        <f>VLOOKUP(G115,TICKERS!$B$2:$C$550,2,FALSE)</f>
        <v>#N/A</v>
      </c>
    </row>
    <row r="116" spans="1:8" hidden="1" x14ac:dyDescent="0.35">
      <c r="A116">
        <v>272185000193</v>
      </c>
      <c r="B116" t="s">
        <v>270</v>
      </c>
      <c r="C116" t="s">
        <v>271</v>
      </c>
      <c r="D116" t="str">
        <f>VLOOKUP(C116,TICKERS!$B$2:$C$550,2,FALSE)</f>
        <v>ON</v>
      </c>
      <c r="E116" t="s">
        <v>272</v>
      </c>
      <c r="F116" t="str">
        <f>VLOOKUP(E116,TICKERS!$B$2:$C$550,2,FALSE)</f>
        <v>PN</v>
      </c>
      <c r="H116" t="e">
        <f>VLOOKUP(G116,TICKERS!$B$2:$C$550,2,FALSE)</f>
        <v>#N/A</v>
      </c>
    </row>
    <row r="117" spans="1:8" hidden="1" x14ac:dyDescent="0.35">
      <c r="A117">
        <v>7437016000105</v>
      </c>
      <c r="B117" t="s">
        <v>273</v>
      </c>
      <c r="C117" t="s">
        <v>274</v>
      </c>
      <c r="D117" t="str">
        <f>VLOOKUP(C117,TICKERS!$B$2:$C$550,2,FALSE)</f>
        <v>ON</v>
      </c>
      <c r="F117" t="e">
        <f>VLOOKUP(E117,TICKERS!$B$2:$C$550,2,FALSE)</f>
        <v>#N/A</v>
      </c>
      <c r="H117" t="e">
        <f>VLOOKUP(G117,TICKERS!$B$2:$C$550,2,FALSE)</f>
        <v>#N/A</v>
      </c>
    </row>
    <row r="118" spans="1:8" x14ac:dyDescent="0.35">
      <c r="A118">
        <v>7043628000113</v>
      </c>
      <c r="B118" t="s">
        <v>275</v>
      </c>
      <c r="D118" t="e">
        <f>VLOOKUP(C118,TICKERS!$B$2:$C$550,2,FALSE)</f>
        <v>#N/A</v>
      </c>
      <c r="F118" t="e">
        <f>VLOOKUP(E118,TICKERS!$B$2:$C$550,2,FALSE)</f>
        <v>#N/A</v>
      </c>
      <c r="H118" t="e">
        <f>VLOOKUP(G118,TICKERS!$B$2:$C$550,2,FALSE)</f>
        <v>#N/A</v>
      </c>
    </row>
    <row r="119" spans="1:8" x14ac:dyDescent="0.35">
      <c r="A119">
        <v>12420164000157</v>
      </c>
      <c r="B119" t="s">
        <v>276</v>
      </c>
      <c r="D119" t="e">
        <f>VLOOKUP(C119,TICKERS!$B$2:$C$550,2,FALSE)</f>
        <v>#N/A</v>
      </c>
      <c r="F119" t="e">
        <f>VLOOKUP(E119,TICKERS!$B$2:$C$550,2,FALSE)</f>
        <v>#N/A</v>
      </c>
      <c r="H119" t="e">
        <f>VLOOKUP(G119,TICKERS!$B$2:$C$550,2,FALSE)</f>
        <v>#N/A</v>
      </c>
    </row>
    <row r="120" spans="1:8" x14ac:dyDescent="0.35">
      <c r="A120">
        <v>61080313000191</v>
      </c>
      <c r="B120" t="s">
        <v>277</v>
      </c>
      <c r="D120" t="e">
        <f>VLOOKUP(C120,TICKERS!$B$2:$C$550,2,FALSE)</f>
        <v>#N/A</v>
      </c>
      <c r="F120" t="e">
        <f>VLOOKUP(E120,TICKERS!$B$2:$C$550,2,FALSE)</f>
        <v>#N/A</v>
      </c>
      <c r="H120" t="e">
        <f>VLOOKUP(G120,TICKERS!$B$2:$C$550,2,FALSE)</f>
        <v>#N/A</v>
      </c>
    </row>
    <row r="121" spans="1:8" hidden="1" x14ac:dyDescent="0.35">
      <c r="A121">
        <v>2800026000140</v>
      </c>
      <c r="B121" t="s">
        <v>278</v>
      </c>
      <c r="C121" t="s">
        <v>279</v>
      </c>
      <c r="D121" t="str">
        <f>VLOOKUP(C121,TICKERS!$B$2:$C$550,2,FALSE)</f>
        <v>ON</v>
      </c>
      <c r="F121" t="e">
        <f>VLOOKUP(E121,TICKERS!$B$2:$C$550,2,FALSE)</f>
        <v>#N/A</v>
      </c>
      <c r="H121" t="e">
        <f>VLOOKUP(G121,TICKERS!$B$2:$C$550,2,FALSE)</f>
        <v>#N/A</v>
      </c>
    </row>
    <row r="122" spans="1:8" hidden="1" x14ac:dyDescent="0.35">
      <c r="A122">
        <v>60730348000166</v>
      </c>
      <c r="B122" t="s">
        <v>280</v>
      </c>
      <c r="C122" t="s">
        <v>281</v>
      </c>
      <c r="D122" t="str">
        <f>VLOOKUP(C122,TICKERS!$B$2:$C$550,2,FALSE)</f>
        <v>ON</v>
      </c>
      <c r="E122" t="s">
        <v>282</v>
      </c>
      <c r="F122" t="str">
        <f>VLOOKUP(E122,TICKERS!$B$2:$C$550,2,FALSE)</f>
        <v>PN</v>
      </c>
      <c r="H122" t="e">
        <f>VLOOKUP(G122,TICKERS!$B$2:$C$550,2,FALSE)</f>
        <v>#N/A</v>
      </c>
    </row>
    <row r="123" spans="1:8" hidden="1" x14ac:dyDescent="0.35">
      <c r="A123">
        <v>47508411000156</v>
      </c>
      <c r="B123" t="s">
        <v>283</v>
      </c>
      <c r="C123" t="s">
        <v>284</v>
      </c>
      <c r="D123" t="str">
        <f>VLOOKUP(C123,TICKERS!$B$2:$C$550,2,FALSE)</f>
        <v>ON</v>
      </c>
      <c r="E123" t="s">
        <v>285</v>
      </c>
      <c r="F123" t="s">
        <v>995</v>
      </c>
      <c r="H123" t="e">
        <f>VLOOKUP(G123,TICKERS!$B$2:$C$550,2,FALSE)</f>
        <v>#N/A</v>
      </c>
    </row>
    <row r="124" spans="1:8" hidden="1" x14ac:dyDescent="0.35">
      <c r="A124">
        <v>8560444000193</v>
      </c>
      <c r="B124" t="s">
        <v>286</v>
      </c>
      <c r="C124" t="s">
        <v>287</v>
      </c>
      <c r="D124" t="str">
        <f>VLOOKUP(C124,TICKERS!$B$2:$C$550,2,FALSE)</f>
        <v>ON</v>
      </c>
      <c r="F124" t="e">
        <f>VLOOKUP(E124,TICKERS!$B$2:$C$550,2,FALSE)</f>
        <v>#N/A</v>
      </c>
      <c r="H124" t="e">
        <f>VLOOKUP(G124,TICKERS!$B$2:$C$550,2,FALSE)</f>
        <v>#N/A</v>
      </c>
    </row>
    <row r="125" spans="1:8" x14ac:dyDescent="0.35">
      <c r="A125">
        <v>7040108000157</v>
      </c>
      <c r="B125" t="s">
        <v>288</v>
      </c>
      <c r="D125" t="e">
        <f>VLOOKUP(C125,TICKERS!$B$2:$C$550,2,FALSE)</f>
        <v>#N/A</v>
      </c>
      <c r="F125" t="e">
        <f>VLOOKUP(E125,TICKERS!$B$2:$C$550,2,FALSE)</f>
        <v>#N/A</v>
      </c>
      <c r="H125" t="e">
        <f>VLOOKUP(G125,TICKERS!$B$2:$C$550,2,FALSE)</f>
        <v>#N/A</v>
      </c>
    </row>
    <row r="126" spans="1:8" hidden="1" x14ac:dyDescent="0.35">
      <c r="A126">
        <v>17245234000100</v>
      </c>
      <c r="B126" t="s">
        <v>289</v>
      </c>
      <c r="C126" t="s">
        <v>290</v>
      </c>
      <c r="D126" t="str">
        <f>VLOOKUP(C126,TICKERS!$B$2:$C$550,2,FALSE)</f>
        <v>ON</v>
      </c>
      <c r="E126" t="s">
        <v>291</v>
      </c>
      <c r="F126" t="str">
        <f>VLOOKUP(E126,TICKERS!$B$2:$C$550,2,FALSE)</f>
        <v>PN</v>
      </c>
      <c r="H126" t="e">
        <f>VLOOKUP(G126,TICKERS!$B$2:$C$550,2,FALSE)</f>
        <v>#N/A</v>
      </c>
    </row>
    <row r="127" spans="1:8" hidden="1" x14ac:dyDescent="0.35">
      <c r="A127">
        <v>61856571000117</v>
      </c>
      <c r="B127" t="s">
        <v>292</v>
      </c>
      <c r="C127" t="s">
        <v>293</v>
      </c>
      <c r="D127" t="str">
        <f>VLOOKUP(C127,TICKERS!$B$2:$C$550,2,FALSE)</f>
        <v>ON</v>
      </c>
      <c r="E127" t="s">
        <v>294</v>
      </c>
      <c r="F127" t="s">
        <v>995</v>
      </c>
      <c r="H127" t="e">
        <f>VLOOKUP(G127,TICKERS!$B$2:$C$550,2,FALSE)</f>
        <v>#N/A</v>
      </c>
    </row>
    <row r="128" spans="1:8" hidden="1" x14ac:dyDescent="0.35">
      <c r="A128">
        <v>10215988000160</v>
      </c>
      <c r="B128" t="s">
        <v>295</v>
      </c>
      <c r="C128" t="s">
        <v>296</v>
      </c>
      <c r="D128" t="str">
        <f>VLOOKUP(C128,TICKERS!$B$2:$C$550,2,FALSE)</f>
        <v>ON</v>
      </c>
      <c r="F128" t="e">
        <f>VLOOKUP(E128,TICKERS!$B$2:$C$550,2,FALSE)</f>
        <v>#N/A</v>
      </c>
      <c r="H128" t="e">
        <f>VLOOKUP(G128,TICKERS!$B$2:$C$550,2,FALSE)</f>
        <v>#N/A</v>
      </c>
    </row>
    <row r="129" spans="1:8" hidden="1" x14ac:dyDescent="0.35">
      <c r="A129">
        <v>17281106000103</v>
      </c>
      <c r="B129" t="s">
        <v>297</v>
      </c>
      <c r="C129" t="s">
        <v>298</v>
      </c>
      <c r="D129" t="str">
        <f>VLOOKUP(C129,TICKERS!$B$2:$C$550,2,FALSE)</f>
        <v>ON</v>
      </c>
      <c r="F129" t="e">
        <f>VLOOKUP(E129,TICKERS!$B$2:$C$550,2,FALSE)</f>
        <v>#N/A</v>
      </c>
      <c r="H129" t="e">
        <f>VLOOKUP(G129,TICKERS!$B$2:$C$550,2,FALSE)</f>
        <v>#N/A</v>
      </c>
    </row>
    <row r="130" spans="1:8" hidden="1" x14ac:dyDescent="0.35">
      <c r="A130">
        <v>70698000111</v>
      </c>
      <c r="B130" t="s">
        <v>299</v>
      </c>
      <c r="C130" t="s">
        <v>300</v>
      </c>
      <c r="D130" t="str">
        <f>VLOOKUP(C130,TICKERS!$B$2:$C$550,2,FALSE)</f>
        <v>ON</v>
      </c>
      <c r="E130" t="s">
        <v>301</v>
      </c>
      <c r="F130" t="s">
        <v>995</v>
      </c>
      <c r="G130" t="s">
        <v>302</v>
      </c>
      <c r="H130" t="s">
        <v>995</v>
      </c>
    </row>
    <row r="131" spans="1:8" hidden="1" x14ac:dyDescent="0.35">
      <c r="A131">
        <v>19526748000150</v>
      </c>
      <c r="B131" t="s">
        <v>303</v>
      </c>
      <c r="C131" t="s">
        <v>304</v>
      </c>
      <c r="D131" t="str">
        <f>VLOOKUP(C131,TICKERS!$B$2:$C$550,2,FALSE)</f>
        <v>ON</v>
      </c>
      <c r="E131" t="s">
        <v>305</v>
      </c>
      <c r="F131" t="str">
        <f>VLOOKUP(E131,TICKERS!$B$2:$C$550,2,FALSE)</f>
        <v>PN</v>
      </c>
      <c r="H131" t="e">
        <f>VLOOKUP(G131,TICKERS!$B$2:$C$550,2,FALSE)</f>
        <v>#N/A</v>
      </c>
    </row>
    <row r="132" spans="1:8" x14ac:dyDescent="0.35">
      <c r="A132">
        <v>21254073000180</v>
      </c>
      <c r="B132" t="s">
        <v>306</v>
      </c>
      <c r="D132" t="e">
        <f>VLOOKUP(C132,TICKERS!$B$2:$C$550,2,FALSE)</f>
        <v>#N/A</v>
      </c>
      <c r="F132" t="e">
        <f>VLOOKUP(E132,TICKERS!$B$2:$C$550,2,FALSE)</f>
        <v>#N/A</v>
      </c>
      <c r="H132" t="e">
        <f>VLOOKUP(G132,TICKERS!$B$2:$C$550,2,FALSE)</f>
        <v>#N/A</v>
      </c>
    </row>
    <row r="133" spans="1:8" hidden="1" x14ac:dyDescent="0.35">
      <c r="A133">
        <v>76483817000120</v>
      </c>
      <c r="B133" t="s">
        <v>307</v>
      </c>
      <c r="C133" t="s">
        <v>308</v>
      </c>
      <c r="D133" t="str">
        <f>VLOOKUP(C133,TICKERS!$B$2:$C$550,2,FALSE)</f>
        <v>ON</v>
      </c>
      <c r="E133" t="s">
        <v>309</v>
      </c>
      <c r="F133" t="s">
        <v>995</v>
      </c>
      <c r="G133" t="s">
        <v>310</v>
      </c>
      <c r="H133" t="s">
        <v>995</v>
      </c>
    </row>
    <row r="134" spans="1:8" hidden="1" x14ac:dyDescent="0.35">
      <c r="A134">
        <v>87762563000103</v>
      </c>
      <c r="B134" t="s">
        <v>311</v>
      </c>
      <c r="C134" t="s">
        <v>312</v>
      </c>
      <c r="D134" t="str">
        <f>VLOOKUP(C134,TICKERS!$B$2:$C$550,2,FALSE)</f>
        <v>ON</v>
      </c>
      <c r="E134" t="s">
        <v>313</v>
      </c>
      <c r="F134" t="s">
        <v>995</v>
      </c>
      <c r="G134" t="s">
        <v>314</v>
      </c>
      <c r="H134" t="s">
        <v>995</v>
      </c>
    </row>
    <row r="135" spans="1:8" x14ac:dyDescent="0.35">
      <c r="A135">
        <v>21389501000181</v>
      </c>
      <c r="B135" t="s">
        <v>315</v>
      </c>
      <c r="D135" t="e">
        <f>VLOOKUP(C135,TICKERS!$B$2:$C$550,2,FALSE)</f>
        <v>#N/A</v>
      </c>
      <c r="F135" t="e">
        <f>VLOOKUP(E135,TICKERS!$B$2:$C$550,2,FALSE)</f>
        <v>#N/A</v>
      </c>
      <c r="H135" t="e">
        <f>VLOOKUP(G135,TICKERS!$B$2:$C$550,2,FALSE)</f>
        <v>#N/A</v>
      </c>
    </row>
    <row r="136" spans="1:8" hidden="1" x14ac:dyDescent="0.35">
      <c r="A136">
        <v>938574000105</v>
      </c>
      <c r="B136" t="s">
        <v>316</v>
      </c>
      <c r="C136" t="s">
        <v>317</v>
      </c>
      <c r="D136" t="str">
        <f>VLOOKUP(C136,TICKERS!$B$2:$C$550,2,FALSE)</f>
        <v>ON</v>
      </c>
      <c r="E136" t="s">
        <v>318</v>
      </c>
      <c r="F136" t="s">
        <v>995</v>
      </c>
      <c r="H136" t="e">
        <f>VLOOKUP(G136,TICKERS!$B$2:$C$550,2,FALSE)</f>
        <v>#N/A</v>
      </c>
    </row>
    <row r="137" spans="1:8" hidden="1" x14ac:dyDescent="0.35">
      <c r="A137">
        <v>97191902000194</v>
      </c>
      <c r="B137" t="s">
        <v>319</v>
      </c>
      <c r="C137" t="s">
        <v>320</v>
      </c>
      <c r="D137" t="str">
        <f>VLOOKUP(C137,TICKERS!$B$2:$C$550,2,FALSE)</f>
        <v>ON</v>
      </c>
      <c r="E137" t="s">
        <v>321</v>
      </c>
      <c r="F137" t="str">
        <f>VLOOKUP(E137,TICKERS!$B$2:$C$550,2,FALSE)</f>
        <v>PN</v>
      </c>
      <c r="H137" t="e">
        <f>VLOOKUP(G137,TICKERS!$B$2:$C$550,2,FALSE)</f>
        <v>#N/A</v>
      </c>
    </row>
    <row r="138" spans="1:8" hidden="1" x14ac:dyDescent="0.35">
      <c r="A138">
        <v>17193806000146</v>
      </c>
      <c r="B138" t="s">
        <v>322</v>
      </c>
      <c r="C138" t="s">
        <v>325</v>
      </c>
      <c r="D138" t="str">
        <f>VLOOKUP(C138,TICKERS!$B$2:$C$550,2,FALSE)</f>
        <v>ON</v>
      </c>
      <c r="E138" t="s">
        <v>323</v>
      </c>
      <c r="F138" t="s">
        <v>995</v>
      </c>
      <c r="G138" t="s">
        <v>324</v>
      </c>
      <c r="H138" t="s">
        <v>995</v>
      </c>
    </row>
    <row r="139" spans="1:8" hidden="1" x14ac:dyDescent="0.35">
      <c r="A139">
        <v>61022042000118</v>
      </c>
      <c r="B139" t="s">
        <v>326</v>
      </c>
      <c r="C139" t="s">
        <v>327</v>
      </c>
      <c r="D139" t="str">
        <f>VLOOKUP(C139,TICKERS!$B$2:$C$550,2,FALSE)</f>
        <v>ON</v>
      </c>
      <c r="E139" t="s">
        <v>328</v>
      </c>
      <c r="F139" t="str">
        <f>VLOOKUP(E139,TICKERS!$B$2:$C$550,2,FALSE)</f>
        <v>PN</v>
      </c>
      <c r="H139" t="e">
        <f>VLOOKUP(G139,TICKERS!$B$2:$C$550,2,FALSE)</f>
        <v>#N/A</v>
      </c>
    </row>
    <row r="140" spans="1:8" hidden="1" x14ac:dyDescent="0.35">
      <c r="A140">
        <v>71476527000135</v>
      </c>
      <c r="B140" t="s">
        <v>329</v>
      </c>
      <c r="C140" t="s">
        <v>330</v>
      </c>
      <c r="D140" t="str">
        <f>VLOOKUP(C140,TICKERS!$B$2:$C$550,2,FALSE)</f>
        <v>ON</v>
      </c>
      <c r="F140" t="e">
        <f>VLOOKUP(E140,TICKERS!$B$2:$C$550,2,FALSE)</f>
        <v>#N/A</v>
      </c>
      <c r="H140" t="e">
        <f>VLOOKUP(G140,TICKERS!$B$2:$C$550,2,FALSE)</f>
        <v>#N/A</v>
      </c>
    </row>
    <row r="141" spans="1:8" hidden="1" x14ac:dyDescent="0.35">
      <c r="A141">
        <v>15101405000193</v>
      </c>
      <c r="B141" t="s">
        <v>331</v>
      </c>
      <c r="C141" t="s">
        <v>332</v>
      </c>
      <c r="D141" t="str">
        <f>VLOOKUP(C141,TICKERS!$B$2:$C$550,2,FALSE)</f>
        <v>ON</v>
      </c>
      <c r="E141" t="s">
        <v>333</v>
      </c>
      <c r="F141" t="str">
        <f>VLOOKUP(E141,TICKERS!$B$2:$C$550,2,FALSE)</f>
        <v>PN</v>
      </c>
      <c r="H141" t="e">
        <f>VLOOKUP(G141,TICKERS!$B$2:$C$550,2,FALSE)</f>
        <v>#N/A</v>
      </c>
    </row>
    <row r="142" spans="1:8" hidden="1" x14ac:dyDescent="0.35">
      <c r="A142">
        <v>17346997000139</v>
      </c>
      <c r="B142" t="s">
        <v>334</v>
      </c>
      <c r="C142" t="s">
        <v>335</v>
      </c>
      <c r="D142" t="str">
        <f>VLOOKUP(C142,TICKERS!$B$2:$C$550,2,FALSE)</f>
        <v>ON</v>
      </c>
      <c r="F142" t="e">
        <f>VLOOKUP(E142,TICKERS!$B$2:$C$550,2,FALSE)</f>
        <v>#N/A</v>
      </c>
      <c r="H142" t="e">
        <f>VLOOKUP(G142,TICKERS!$B$2:$C$550,2,FALSE)</f>
        <v>#N/A</v>
      </c>
    </row>
    <row r="143" spans="1:8" hidden="1" x14ac:dyDescent="0.35">
      <c r="A143">
        <v>50746577000115</v>
      </c>
      <c r="B143" t="s">
        <v>336</v>
      </c>
      <c r="C143" t="s">
        <v>337</v>
      </c>
      <c r="D143" t="str">
        <f>VLOOKUP(C143,TICKERS!$B$2:$C$550,2,FALSE)</f>
        <v>ON</v>
      </c>
      <c r="F143" t="e">
        <f>VLOOKUP(E143,TICKERS!$B$2:$C$550,2,FALSE)</f>
        <v>#N/A</v>
      </c>
      <c r="H143" t="e">
        <f>VLOOKUP(G143,TICKERS!$B$2:$C$550,2,FALSE)</f>
        <v>#N/A</v>
      </c>
    </row>
    <row r="144" spans="1:8" hidden="1" x14ac:dyDescent="0.35">
      <c r="A144">
        <v>2429144000193</v>
      </c>
      <c r="B144" t="s">
        <v>338</v>
      </c>
      <c r="C144" t="s">
        <v>339</v>
      </c>
      <c r="D144" t="str">
        <f>VLOOKUP(C144,TICKERS!$B$2:$C$550,2,FALSE)</f>
        <v>ON</v>
      </c>
      <c r="F144" t="e">
        <f>VLOOKUP(E144,TICKERS!$B$2:$C$550,2,FALSE)</f>
        <v>#N/A</v>
      </c>
      <c r="H144" t="e">
        <f>VLOOKUP(G144,TICKERS!$B$2:$C$550,2,FALSE)</f>
        <v>#N/A</v>
      </c>
    </row>
    <row r="145" spans="1:8" hidden="1" x14ac:dyDescent="0.35">
      <c r="A145">
        <v>7820907000146</v>
      </c>
      <c r="B145" t="s">
        <v>340</v>
      </c>
      <c r="C145" t="s">
        <v>341</v>
      </c>
      <c r="D145" t="str">
        <f>VLOOKUP(C145,TICKERS!$B$2:$C$550,2,FALSE)</f>
        <v>ON</v>
      </c>
      <c r="F145" t="e">
        <f>VLOOKUP(E145,TICKERS!$B$2:$C$550,2,FALSE)</f>
        <v>#N/A</v>
      </c>
      <c r="H145" t="e">
        <f>VLOOKUP(G145,TICKERS!$B$2:$C$550,2,FALSE)</f>
        <v>#N/A</v>
      </c>
    </row>
    <row r="146" spans="1:8" hidden="1" x14ac:dyDescent="0.35">
      <c r="A146">
        <v>62984091000102</v>
      </c>
      <c r="B146" t="s">
        <v>342</v>
      </c>
      <c r="C146" t="s">
        <v>343</v>
      </c>
      <c r="D146" t="str">
        <f>VLOOKUP(C146,TICKERS!$B$2:$C$550,2,FALSE)</f>
        <v>ON</v>
      </c>
      <c r="F146" t="e">
        <f>VLOOKUP(E146,TICKERS!$B$2:$C$550,2,FALSE)</f>
        <v>#N/A</v>
      </c>
      <c r="H146" t="e">
        <f>VLOOKUP(G146,TICKERS!$B$2:$C$550,2,FALSE)</f>
        <v>#N/A</v>
      </c>
    </row>
    <row r="147" spans="1:8" hidden="1" x14ac:dyDescent="0.35">
      <c r="A147">
        <v>8902291000115</v>
      </c>
      <c r="B147" t="s">
        <v>344</v>
      </c>
      <c r="C147" t="s">
        <v>1240</v>
      </c>
      <c r="D147" t="str">
        <f>VLOOKUP(C147,TICKERS!$B$2:$C$550,2,FALSE)</f>
        <v>ON</v>
      </c>
      <c r="F147" t="e">
        <f>VLOOKUP(E147,TICKERS!$B$2:$C$550,2,FALSE)</f>
        <v>#N/A</v>
      </c>
      <c r="H147" t="e">
        <f>VLOOKUP(G147,TICKERS!$B$2:$C$550,2,FALSE)</f>
        <v>#N/A</v>
      </c>
    </row>
    <row r="148" spans="1:8" hidden="1" x14ac:dyDescent="0.35">
      <c r="A148">
        <v>1896779000138</v>
      </c>
      <c r="B148" t="s">
        <v>345</v>
      </c>
      <c r="C148" t="s">
        <v>346</v>
      </c>
      <c r="D148" t="str">
        <f>VLOOKUP(C148,TICKERS!$B$2:$C$550,2,FALSE)</f>
        <v>ON</v>
      </c>
      <c r="F148" t="e">
        <f>VLOOKUP(E148,TICKERS!$B$2:$C$550,2,FALSE)</f>
        <v>#N/A</v>
      </c>
      <c r="H148" t="e">
        <f>VLOOKUP(G148,TICKERS!$B$2:$C$550,2,FALSE)</f>
        <v>#N/A</v>
      </c>
    </row>
    <row r="149" spans="1:8" hidden="1" x14ac:dyDescent="0.35">
      <c r="A149">
        <v>6981381000113</v>
      </c>
      <c r="B149" t="s">
        <v>347</v>
      </c>
      <c r="C149" t="s">
        <v>348</v>
      </c>
      <c r="D149" t="str">
        <f>VLOOKUP(C149,TICKERS!$B$2:$C$550,2,FALSE)</f>
        <v>ON</v>
      </c>
      <c r="F149" t="e">
        <f>VLOOKUP(E149,TICKERS!$B$2:$C$550,2,FALSE)</f>
        <v>#N/A</v>
      </c>
      <c r="H149" t="e">
        <f>VLOOKUP(G149,TICKERS!$B$2:$C$550,2,FALSE)</f>
        <v>#N/A</v>
      </c>
    </row>
    <row r="150" spans="1:8" hidden="1" x14ac:dyDescent="0.35">
      <c r="A150">
        <v>2998611000104</v>
      </c>
      <c r="B150" t="s">
        <v>349</v>
      </c>
      <c r="C150" t="s">
        <v>350</v>
      </c>
      <c r="D150" t="str">
        <f>VLOOKUP(C150,TICKERS!$B$2:$C$550,2,FALSE)</f>
        <v>ON</v>
      </c>
      <c r="E150" t="s">
        <v>351</v>
      </c>
      <c r="F150" t="str">
        <f>VLOOKUP(E150,TICKERS!$B$2:$C$550,2,FALSE)</f>
        <v>PN</v>
      </c>
      <c r="H150" t="e">
        <f>VLOOKUP(G150,TICKERS!$B$2:$C$550,2,FALSE)</f>
        <v>#N/A</v>
      </c>
    </row>
    <row r="151" spans="1:8" hidden="1" x14ac:dyDescent="0.35">
      <c r="A151">
        <v>8797760000183</v>
      </c>
      <c r="B151" t="s">
        <v>352</v>
      </c>
      <c r="C151" t="s">
        <v>353</v>
      </c>
      <c r="D151" t="str">
        <f>VLOOKUP(C151,TICKERS!$B$2:$C$550,2,FALSE)</f>
        <v>ON</v>
      </c>
      <c r="F151" t="e">
        <f>VLOOKUP(E151,TICKERS!$B$2:$C$550,2,FALSE)</f>
        <v>#N/A</v>
      </c>
      <c r="H151" t="e">
        <f>VLOOKUP(G151,TICKERS!$B$2:$C$550,2,FALSE)</f>
        <v>#N/A</v>
      </c>
    </row>
    <row r="152" spans="1:8" hidden="1" x14ac:dyDescent="0.35">
      <c r="A152">
        <v>10760260000119</v>
      </c>
      <c r="B152" t="s">
        <v>354</v>
      </c>
      <c r="C152" t="s">
        <v>355</v>
      </c>
      <c r="D152" t="str">
        <f>VLOOKUP(C152,TICKERS!$B$2:$C$550,2,FALSE)</f>
        <v>ON</v>
      </c>
      <c r="F152" t="e">
        <f>VLOOKUP(E152,TICKERS!$B$2:$C$550,2,FALSE)</f>
        <v>#N/A</v>
      </c>
      <c r="H152" t="e">
        <f>VLOOKUP(G152,TICKERS!$B$2:$C$550,2,FALSE)</f>
        <v>#N/A</v>
      </c>
    </row>
    <row r="153" spans="1:8" hidden="1" x14ac:dyDescent="0.35">
      <c r="A153">
        <v>73178600000118</v>
      </c>
      <c r="B153" t="s">
        <v>356</v>
      </c>
      <c r="C153" t="s">
        <v>357</v>
      </c>
      <c r="D153" t="str">
        <f>VLOOKUP(C153,TICKERS!$B$2:$C$550,2,FALSE)</f>
        <v>ON</v>
      </c>
      <c r="F153" t="e">
        <f>VLOOKUP(E153,TICKERS!$B$2:$C$550,2,FALSE)</f>
        <v>#N/A</v>
      </c>
      <c r="H153" t="e">
        <f>VLOOKUP(G153,TICKERS!$B$2:$C$550,2,FALSE)</f>
        <v>#N/A</v>
      </c>
    </row>
    <row r="154" spans="1:8" hidden="1" x14ac:dyDescent="0.35">
      <c r="A154">
        <v>8801621000186</v>
      </c>
      <c r="B154" t="s">
        <v>358</v>
      </c>
      <c r="C154" t="s">
        <v>359</v>
      </c>
      <c r="D154" t="str">
        <f>VLOOKUP(C154,TICKERS!$B$2:$C$550,2,FALSE)</f>
        <v>ON</v>
      </c>
      <c r="F154" t="e">
        <f>VLOOKUP(E154,TICKERS!$B$2:$C$550,2,FALSE)</f>
        <v>#N/A</v>
      </c>
      <c r="H154" t="e">
        <f>VLOOKUP(G154,TICKERS!$B$2:$C$550,2,FALSE)</f>
        <v>#N/A</v>
      </c>
    </row>
    <row r="155" spans="1:8" hidden="1" x14ac:dyDescent="0.35">
      <c r="A155">
        <v>12108897000150</v>
      </c>
      <c r="B155" t="s">
        <v>360</v>
      </c>
      <c r="C155" t="s">
        <v>361</v>
      </c>
      <c r="D155" t="str">
        <f>VLOOKUP(C155,TICKERS!$B$2:$C$550,2,FALSE)</f>
        <v>ON</v>
      </c>
      <c r="F155" t="e">
        <f>VLOOKUP(E155,TICKERS!$B$2:$C$550,2,FALSE)</f>
        <v>#N/A</v>
      </c>
      <c r="H155" t="e">
        <f>VLOOKUP(G155,TICKERS!$B$2:$C$550,2,FALSE)</f>
        <v>#N/A</v>
      </c>
    </row>
    <row r="156" spans="1:8" hidden="1" x14ac:dyDescent="0.35">
      <c r="A156">
        <v>61486650000183</v>
      </c>
      <c r="B156" t="s">
        <v>362</v>
      </c>
      <c r="C156" t="s">
        <v>363</v>
      </c>
      <c r="D156" t="str">
        <f>VLOOKUP(C156,TICKERS!$B$2:$C$550,2,FALSE)</f>
        <v>ON</v>
      </c>
      <c r="F156" t="e">
        <f>VLOOKUP(E156,TICKERS!$B$2:$C$550,2,FALSE)</f>
        <v>#N/A</v>
      </c>
      <c r="H156" t="e">
        <f>VLOOKUP(G156,TICKERS!$B$2:$C$550,2,FALSE)</f>
        <v>#N/A</v>
      </c>
    </row>
    <row r="157" spans="1:8" hidden="1" x14ac:dyDescent="0.35">
      <c r="A157">
        <v>92665611000177</v>
      </c>
      <c r="B157" t="s">
        <v>364</v>
      </c>
      <c r="C157" t="s">
        <v>365</v>
      </c>
      <c r="D157" t="str">
        <f>VLOOKUP(C157,TICKERS!$B$2:$C$550,2,FALSE)</f>
        <v>ON</v>
      </c>
      <c r="E157" t="s">
        <v>366</v>
      </c>
      <c r="F157" t="str">
        <f>VLOOKUP(E157,TICKERS!$B$2:$C$550,2,FALSE)</f>
        <v>PN</v>
      </c>
      <c r="H157" t="e">
        <f>VLOOKUP(G157,TICKERS!$B$2:$C$550,2,FALSE)</f>
        <v>#N/A</v>
      </c>
    </row>
    <row r="158" spans="1:8" hidden="1" x14ac:dyDescent="0.35">
      <c r="A158">
        <v>16614075000100</v>
      </c>
      <c r="B158" t="s">
        <v>367</v>
      </c>
      <c r="C158" t="s">
        <v>368</v>
      </c>
      <c r="D158" t="str">
        <f>VLOOKUP(C158,TICKERS!$B$2:$C$550,2,FALSE)</f>
        <v>ON</v>
      </c>
      <c r="F158" t="e">
        <f>VLOOKUP(E158,TICKERS!$B$2:$C$550,2,FALSE)</f>
        <v>#N/A</v>
      </c>
      <c r="H158" t="e">
        <f>VLOOKUP(G158,TICKERS!$B$2:$C$550,2,FALSE)</f>
        <v>#N/A</v>
      </c>
    </row>
    <row r="159" spans="1:8" hidden="1" x14ac:dyDescent="0.35">
      <c r="A159">
        <v>84683408000103</v>
      </c>
      <c r="B159" t="s">
        <v>369</v>
      </c>
      <c r="C159" t="s">
        <v>370</v>
      </c>
      <c r="D159" t="str">
        <f>VLOOKUP(C159,TICKERS!$B$2:$C$550,2,FALSE)</f>
        <v>ON</v>
      </c>
      <c r="E159" t="s">
        <v>371</v>
      </c>
      <c r="F159" t="str">
        <f>VLOOKUP(E159,TICKERS!$B$2:$C$550,2,FALSE)</f>
        <v>PN</v>
      </c>
      <c r="H159" t="e">
        <f>VLOOKUP(G159,TICKERS!$B$2:$C$550,2,FALSE)</f>
        <v>#N/A</v>
      </c>
    </row>
    <row r="160" spans="1:8" hidden="1" x14ac:dyDescent="0.35">
      <c r="A160">
        <v>8926302000105</v>
      </c>
      <c r="B160" t="s">
        <v>372</v>
      </c>
      <c r="C160" t="s">
        <v>373</v>
      </c>
      <c r="D160" t="str">
        <f>VLOOKUP(C160,TICKERS!$B$2:$C$550,2,FALSE)</f>
        <v>ON</v>
      </c>
      <c r="F160" t="e">
        <f>VLOOKUP(E160,TICKERS!$B$2:$C$550,2,FALSE)</f>
        <v>#N/A</v>
      </c>
      <c r="H160" t="e">
        <f>VLOOKUP(G160,TICKERS!$B$2:$C$550,2,FALSE)</f>
        <v>#N/A</v>
      </c>
    </row>
    <row r="161" spans="1:8" hidden="1" x14ac:dyDescent="0.35">
      <c r="A161">
        <v>3303999000136</v>
      </c>
      <c r="B161" t="s">
        <v>374</v>
      </c>
      <c r="C161" t="s">
        <v>375</v>
      </c>
      <c r="D161" t="str">
        <f>VLOOKUP(C161,TICKERS!$B$2:$C$550,2,FALSE)</f>
        <v>ON</v>
      </c>
      <c r="E161" t="s">
        <v>376</v>
      </c>
      <c r="F161" t="str">
        <f>VLOOKUP(E161,TICKERS!$B$2:$C$550,2,FALSE)</f>
        <v>PN</v>
      </c>
      <c r="H161" t="e">
        <f>VLOOKUP(G161,TICKERS!$B$2:$C$550,2,FALSE)</f>
        <v>#N/A</v>
      </c>
    </row>
    <row r="162" spans="1:8" hidden="1" x14ac:dyDescent="0.35">
      <c r="A162">
        <v>97837181000147</v>
      </c>
      <c r="B162" t="s">
        <v>377</v>
      </c>
      <c r="C162" t="s">
        <v>378</v>
      </c>
      <c r="D162" t="str">
        <f>VLOOKUP(C162,TICKERS!$B$2:$C$550,2,FALSE)</f>
        <v>ON</v>
      </c>
      <c r="F162" t="e">
        <f>VLOOKUP(E162,TICKERS!$B$2:$C$550,2,FALSE)</f>
        <v>#N/A</v>
      </c>
      <c r="H162" t="e">
        <f>VLOOKUP(G162,TICKERS!$B$2:$C$550,2,FALSE)</f>
        <v>#N/A</v>
      </c>
    </row>
    <row r="163" spans="1:8" hidden="1" x14ac:dyDescent="0.35">
      <c r="A163">
        <v>4149454000180</v>
      </c>
      <c r="B163" t="s">
        <v>379</v>
      </c>
      <c r="C163" t="s">
        <v>380</v>
      </c>
      <c r="D163" t="str">
        <f>VLOOKUP(C163,TICKERS!$B$2:$C$550,2,FALSE)</f>
        <v>ON</v>
      </c>
      <c r="F163" t="e">
        <f>VLOOKUP(E163,TICKERS!$B$2:$C$550,2,FALSE)</f>
        <v>#N/A</v>
      </c>
      <c r="H163" t="e">
        <f>VLOOKUP(G163,TICKERS!$B$2:$C$550,2,FALSE)</f>
        <v>#N/A</v>
      </c>
    </row>
    <row r="164" spans="1:8" hidden="1" x14ac:dyDescent="0.35">
      <c r="A164">
        <v>3983431000103</v>
      </c>
      <c r="B164" t="s">
        <v>381</v>
      </c>
      <c r="C164" t="s">
        <v>382</v>
      </c>
      <c r="D164" t="str">
        <f>VLOOKUP(C164,TICKERS!$B$2:$C$550,2,FALSE)</f>
        <v>ON</v>
      </c>
      <c r="F164" t="e">
        <f>VLOOKUP(E164,TICKERS!$B$2:$C$550,2,FALSE)</f>
        <v>#N/A</v>
      </c>
      <c r="H164" t="e">
        <f>VLOOKUP(G164,TICKERS!$B$2:$C$550,2,FALSE)</f>
        <v>#N/A</v>
      </c>
    </row>
    <row r="165" spans="1:8" hidden="1" x14ac:dyDescent="0.35">
      <c r="A165">
        <v>82643537000134</v>
      </c>
      <c r="B165" t="s">
        <v>383</v>
      </c>
      <c r="C165" t="s">
        <v>384</v>
      </c>
      <c r="D165" t="str">
        <f>VLOOKUP(C165,TICKERS!$B$2:$C$550,2,FALSE)</f>
        <v>ON</v>
      </c>
      <c r="E165" t="s">
        <v>385</v>
      </c>
      <c r="F165" t="str">
        <f>VLOOKUP(E165,TICKERS!$B$2:$C$550,2,FALSE)</f>
        <v>PN</v>
      </c>
      <c r="H165" t="e">
        <f>VLOOKUP(G165,TICKERS!$B$2:$C$550,2,FALSE)</f>
        <v>#N/A</v>
      </c>
    </row>
    <row r="166" spans="1:8" hidden="1" x14ac:dyDescent="0.35">
      <c r="A166">
        <v>2328280000197</v>
      </c>
      <c r="B166" t="s">
        <v>386</v>
      </c>
      <c r="C166" t="s">
        <v>387</v>
      </c>
      <c r="D166" t="str">
        <f>VLOOKUP(C166,TICKERS!$B$2:$C$550,2,FALSE)</f>
        <v>ON</v>
      </c>
      <c r="E166" t="s">
        <v>388</v>
      </c>
      <c r="F166" t="str">
        <f>VLOOKUP(E166,TICKERS!$B$2:$C$550,2,FALSE)</f>
        <v>PN</v>
      </c>
      <c r="H166" t="e">
        <f>VLOOKUP(G166,TICKERS!$B$2:$C$550,2,FALSE)</f>
        <v>#N/A</v>
      </c>
    </row>
    <row r="167" spans="1:8" hidden="1" x14ac:dyDescent="0.35">
      <c r="A167">
        <v>1104937000170</v>
      </c>
      <c r="B167" t="s">
        <v>389</v>
      </c>
      <c r="C167" t="s">
        <v>390</v>
      </c>
      <c r="D167" t="str">
        <f>VLOOKUP(C167,TICKERS!$B$2:$C$550,2,FALSE)</f>
        <v>ON</v>
      </c>
      <c r="F167" t="e">
        <f>VLOOKUP(E167,TICKERS!$B$2:$C$550,2,FALSE)</f>
        <v>#N/A</v>
      </c>
      <c r="H167" t="e">
        <f>VLOOKUP(G167,TICKERS!$B$2:$C$550,2,FALSE)</f>
        <v>#N/A</v>
      </c>
    </row>
    <row r="168" spans="1:8" hidden="1" x14ac:dyDescent="0.35">
      <c r="A168">
        <v>9347516000181</v>
      </c>
      <c r="B168" t="s">
        <v>391</v>
      </c>
      <c r="C168" t="s">
        <v>392</v>
      </c>
      <c r="D168" t="str">
        <f>VLOOKUP(C168,TICKERS!$B$2:$C$550,2,FALSE)</f>
        <v>ON</v>
      </c>
      <c r="F168" t="e">
        <f>VLOOKUP(E168,TICKERS!$B$2:$C$550,2,FALSE)</f>
        <v>#N/A</v>
      </c>
      <c r="H168" t="e">
        <f>VLOOKUP(G168,TICKERS!$B$2:$C$550,2,FALSE)</f>
        <v>#N/A</v>
      </c>
    </row>
    <row r="169" spans="1:8" x14ac:dyDescent="0.35">
      <c r="A169">
        <v>9053134000145</v>
      </c>
      <c r="B169" t="s">
        <v>393</v>
      </c>
      <c r="D169" t="e">
        <f>VLOOKUP(C169,TICKERS!$B$2:$C$550,2,FALSE)</f>
        <v>#N/A</v>
      </c>
      <c r="F169" t="e">
        <f>VLOOKUP(E169,TICKERS!$B$2:$C$550,2,FALSE)</f>
        <v>#N/A</v>
      </c>
      <c r="H169" t="e">
        <f>VLOOKUP(G169,TICKERS!$B$2:$C$550,2,FALSE)</f>
        <v>#N/A</v>
      </c>
    </row>
    <row r="170" spans="1:8" hidden="1" x14ac:dyDescent="0.35">
      <c r="A170">
        <v>2302101000142</v>
      </c>
      <c r="B170" t="s">
        <v>394</v>
      </c>
      <c r="C170" t="s">
        <v>395</v>
      </c>
      <c r="D170" t="str">
        <f>VLOOKUP(C170,TICKERS!$B$2:$C$550,2,FALSE)</f>
        <v>ON</v>
      </c>
      <c r="E170" t="s">
        <v>396</v>
      </c>
      <c r="F170" t="str">
        <f>VLOOKUP(E170,TICKERS!$B$2:$C$550,2,FALSE)</f>
        <v>PN</v>
      </c>
      <c r="H170" t="e">
        <f>VLOOKUP(G170,TICKERS!$B$2:$C$550,2,FALSE)</f>
        <v>#N/A</v>
      </c>
    </row>
    <row r="171" spans="1:8" hidden="1" x14ac:dyDescent="0.35">
      <c r="A171">
        <v>7689002000189</v>
      </c>
      <c r="B171" t="s">
        <v>397</v>
      </c>
      <c r="C171" t="s">
        <v>398</v>
      </c>
      <c r="D171" t="str">
        <f>VLOOKUP(C171,TICKERS!$B$2:$C$550,2,FALSE)</f>
        <v>ON</v>
      </c>
      <c r="F171" t="e">
        <f>VLOOKUP(E171,TICKERS!$B$2:$C$550,2,FALSE)</f>
        <v>#N/A</v>
      </c>
      <c r="H171" t="e">
        <f>VLOOKUP(G171,TICKERS!$B$2:$C$550,2,FALSE)</f>
        <v>#N/A</v>
      </c>
    </row>
    <row r="172" spans="1:8" hidden="1" x14ac:dyDescent="0.35">
      <c r="A172">
        <v>1971614000183</v>
      </c>
      <c r="B172" t="s">
        <v>399</v>
      </c>
      <c r="C172" t="s">
        <v>400</v>
      </c>
      <c r="D172" t="str">
        <f>VLOOKUP(C172,TICKERS!$B$2:$C$550,2,FALSE)</f>
        <v>ON</v>
      </c>
      <c r="E172" t="s">
        <v>401</v>
      </c>
      <c r="F172" t="str">
        <f>VLOOKUP(E172,TICKERS!$B$2:$C$550,2,FALSE)</f>
        <v>PN</v>
      </c>
      <c r="H172" t="e">
        <f>VLOOKUP(G172,TICKERS!$B$2:$C$550,2,FALSE)</f>
        <v>#N/A</v>
      </c>
    </row>
    <row r="173" spans="1:8" hidden="1" x14ac:dyDescent="0.35">
      <c r="A173">
        <v>6626253000151</v>
      </c>
      <c r="B173" t="s">
        <v>402</v>
      </c>
      <c r="C173" t="s">
        <v>403</v>
      </c>
      <c r="D173" t="str">
        <f>VLOOKUP(C173,TICKERS!$B$2:$C$550,2,FALSE)</f>
        <v>ON</v>
      </c>
      <c r="F173" t="e">
        <f>VLOOKUP(E173,TICKERS!$B$2:$C$550,2,FALSE)</f>
        <v>#N/A</v>
      </c>
      <c r="H173" t="e">
        <f>VLOOKUP(G173,TICKERS!$B$2:$C$550,2,FALSE)</f>
        <v>#N/A</v>
      </c>
    </row>
    <row r="174" spans="1:8" hidden="1" x14ac:dyDescent="0.35">
      <c r="A174">
        <v>11669021000110</v>
      </c>
      <c r="B174" t="s">
        <v>404</v>
      </c>
      <c r="C174" t="s">
        <v>405</v>
      </c>
      <c r="D174" t="str">
        <f>VLOOKUP(C174,TICKERS!$B$2:$C$550,2,FALSE)</f>
        <v>ON</v>
      </c>
      <c r="F174" t="e">
        <f>VLOOKUP(E174,TICKERS!$B$2:$C$550,2,FALSE)</f>
        <v>#N/A</v>
      </c>
      <c r="H174" t="e">
        <f>VLOOKUP(G174,TICKERS!$B$2:$C$550,2,FALSE)</f>
        <v>#N/A</v>
      </c>
    </row>
    <row r="175" spans="1:8" x14ac:dyDescent="0.35">
      <c r="A175">
        <v>21262638000170</v>
      </c>
      <c r="B175" t="s">
        <v>406</v>
      </c>
      <c r="D175" t="e">
        <f>VLOOKUP(C175,TICKERS!$B$2:$C$550,2,FALSE)</f>
        <v>#N/A</v>
      </c>
      <c r="F175" t="e">
        <f>VLOOKUP(E175,TICKERS!$B$2:$C$550,2,FALSE)</f>
        <v>#N/A</v>
      </c>
      <c r="H175" t="e">
        <f>VLOOKUP(G175,TICKERS!$B$2:$C$550,2,FALSE)</f>
        <v>#N/A</v>
      </c>
    </row>
    <row r="176" spans="1:8" hidden="1" x14ac:dyDescent="0.35">
      <c r="A176">
        <v>3467321000199</v>
      </c>
      <c r="B176" t="s">
        <v>407</v>
      </c>
      <c r="C176" t="s">
        <v>408</v>
      </c>
      <c r="D176" t="str">
        <f>VLOOKUP(C176,TICKERS!$B$2:$C$550,2,FALSE)</f>
        <v>ON</v>
      </c>
      <c r="E176" t="s">
        <v>409</v>
      </c>
      <c r="F176" t="str">
        <f>VLOOKUP(E176,TICKERS!$B$2:$C$550,2,FALSE)</f>
        <v>PN</v>
      </c>
      <c r="H176" t="e">
        <f>VLOOKUP(G176,TICKERS!$B$2:$C$550,2,FALSE)</f>
        <v>#N/A</v>
      </c>
    </row>
    <row r="177" spans="1:8" hidden="1" x14ac:dyDescent="0.35">
      <c r="A177">
        <v>864214000106</v>
      </c>
      <c r="B177" t="s">
        <v>410</v>
      </c>
      <c r="C177" t="s">
        <v>412</v>
      </c>
      <c r="D177" t="str">
        <f>VLOOKUP(C177,TICKERS!$B$2:$C$550,2,FALSE)</f>
        <v>ON</v>
      </c>
      <c r="E177" t="s">
        <v>1277</v>
      </c>
      <c r="F177" t="str">
        <f>VLOOKUP(E177,TICKERS!$B$2:$C$550,2,FALSE)</f>
        <v>PN</v>
      </c>
      <c r="G177" t="s">
        <v>411</v>
      </c>
      <c r="H177" t="s">
        <v>1111</v>
      </c>
    </row>
    <row r="178" spans="1:8" hidden="1" x14ac:dyDescent="0.35">
      <c r="A178">
        <v>4423567000121</v>
      </c>
      <c r="B178" t="s">
        <v>413</v>
      </c>
      <c r="C178" t="s">
        <v>414</v>
      </c>
      <c r="D178" t="str">
        <f>VLOOKUP(C178,TICKERS!$B$2:$C$550,2,FALSE)</f>
        <v>ON</v>
      </c>
      <c r="F178" t="e">
        <f>VLOOKUP(E178,TICKERS!$B$2:$C$550,2,FALSE)</f>
        <v>#N/A</v>
      </c>
      <c r="H178" t="e">
        <f>VLOOKUP(G178,TICKERS!$B$2:$C$550,2,FALSE)</f>
        <v>#N/A</v>
      </c>
    </row>
    <row r="179" spans="1:8" hidden="1" x14ac:dyDescent="0.35">
      <c r="A179">
        <v>2474103000119</v>
      </c>
      <c r="B179" t="s">
        <v>415</v>
      </c>
      <c r="C179" t="s">
        <v>416</v>
      </c>
      <c r="D179" t="str">
        <f>VLOOKUP(C179,TICKERS!$B$2:$C$550,2,FALSE)</f>
        <v>ON</v>
      </c>
      <c r="F179" t="e">
        <f>VLOOKUP(E179,TICKERS!$B$2:$C$550,2,FALSE)</f>
        <v>#N/A</v>
      </c>
      <c r="H179" t="e">
        <f>VLOOKUP(G179,TICKERS!$B$2:$C$550,2,FALSE)</f>
        <v>#N/A</v>
      </c>
    </row>
    <row r="180" spans="1:8" hidden="1" x14ac:dyDescent="0.35">
      <c r="A180">
        <v>16922038000151</v>
      </c>
      <c r="B180" t="s">
        <v>417</v>
      </c>
      <c r="C180" t="s">
        <v>418</v>
      </c>
      <c r="D180" t="str">
        <f>VLOOKUP(C180,TICKERS!$B$2:$C$550,2,FALSE)</f>
        <v>ON</v>
      </c>
      <c r="F180" t="e">
        <f>VLOOKUP(E180,TICKERS!$B$2:$C$550,2,FALSE)</f>
        <v>#N/A</v>
      </c>
      <c r="H180" t="e">
        <f>VLOOKUP(G180,TICKERS!$B$2:$C$550,2,FALSE)</f>
        <v>#N/A</v>
      </c>
    </row>
    <row r="181" spans="1:8" hidden="1" x14ac:dyDescent="0.35">
      <c r="A181">
        <v>3220438000173</v>
      </c>
      <c r="B181" t="s">
        <v>419</v>
      </c>
      <c r="C181" t="s">
        <v>420</v>
      </c>
      <c r="D181" t="str">
        <f>VLOOKUP(C181,TICKERS!$B$2:$C$550,2,FALSE)</f>
        <v>ON</v>
      </c>
      <c r="F181" t="e">
        <f>VLOOKUP(E181,TICKERS!$B$2:$C$550,2,FALSE)</f>
        <v>#N/A</v>
      </c>
      <c r="H181" t="e">
        <f>VLOOKUP(G181,TICKERS!$B$2:$C$550,2,FALSE)</f>
        <v>#N/A</v>
      </c>
    </row>
    <row r="182" spans="1:8" hidden="1" x14ac:dyDescent="0.35">
      <c r="A182">
        <v>6272793000184</v>
      </c>
      <c r="B182" t="s">
        <v>421</v>
      </c>
      <c r="C182" t="s">
        <v>422</v>
      </c>
      <c r="D182" t="str">
        <f>VLOOKUP(C182,TICKERS!$B$2:$C$550,2,FALSE)</f>
        <v>ON</v>
      </c>
      <c r="E182" t="s">
        <v>423</v>
      </c>
      <c r="F182" t="s">
        <v>995</v>
      </c>
      <c r="G182" t="s">
        <v>424</v>
      </c>
      <c r="H182" t="s">
        <v>995</v>
      </c>
    </row>
    <row r="183" spans="1:8" hidden="1" x14ac:dyDescent="0.35">
      <c r="A183">
        <v>4895728000180</v>
      </c>
      <c r="B183" t="s">
        <v>425</v>
      </c>
      <c r="C183" t="s">
        <v>426</v>
      </c>
      <c r="D183" t="str">
        <f>VLOOKUP(C183,TICKERS!$B$2:$C$550,2,FALSE)</f>
        <v>ON</v>
      </c>
      <c r="E183" t="s">
        <v>427</v>
      </c>
      <c r="F183" t="s">
        <v>995</v>
      </c>
      <c r="G183" t="s">
        <v>428</v>
      </c>
      <c r="H183" t="s">
        <v>995</v>
      </c>
    </row>
    <row r="184" spans="1:8" hidden="1" x14ac:dyDescent="0.35">
      <c r="A184">
        <v>61092037000181</v>
      </c>
      <c r="B184" t="s">
        <v>429</v>
      </c>
      <c r="C184" t="s">
        <v>430</v>
      </c>
      <c r="D184" t="str">
        <f>VLOOKUP(C184,TICKERS!$B$2:$C$550,2,FALSE)</f>
        <v>ON</v>
      </c>
      <c r="F184" t="e">
        <f>VLOOKUP(E184,TICKERS!$B$2:$C$550,2,FALSE)</f>
        <v>#N/A</v>
      </c>
      <c r="H184" t="e">
        <f>VLOOKUP(G184,TICKERS!$B$2:$C$550,2,FALSE)</f>
        <v>#N/A</v>
      </c>
    </row>
    <row r="185" spans="1:8" hidden="1" x14ac:dyDescent="0.35">
      <c r="A185">
        <v>56643018000166</v>
      </c>
      <c r="B185" t="s">
        <v>431</v>
      </c>
      <c r="C185" t="s">
        <v>432</v>
      </c>
      <c r="D185" t="str">
        <f>VLOOKUP(C185,TICKERS!$B$2:$C$550,2,FALSE)</f>
        <v>ON</v>
      </c>
      <c r="E185" t="s">
        <v>433</v>
      </c>
      <c r="F185" t="str">
        <f>VLOOKUP(E185,TICKERS!$B$2:$C$550,2,FALSE)</f>
        <v>PN</v>
      </c>
      <c r="H185" t="e">
        <f>VLOOKUP(G185,TICKERS!$B$2:$C$550,2,FALSE)</f>
        <v>#N/A</v>
      </c>
    </row>
    <row r="186" spans="1:8" hidden="1" x14ac:dyDescent="0.35">
      <c r="A186">
        <v>43470988000165</v>
      </c>
      <c r="B186" t="s">
        <v>434</v>
      </c>
      <c r="C186" t="s">
        <v>435</v>
      </c>
      <c r="D186" t="str">
        <f>VLOOKUP(C186,TICKERS!$B$2:$C$550,2,FALSE)</f>
        <v>ON</v>
      </c>
      <c r="F186" t="e">
        <f>VLOOKUP(E186,TICKERS!$B$2:$C$550,2,FALSE)</f>
        <v>#N/A</v>
      </c>
      <c r="H186" t="e">
        <f>VLOOKUP(G186,TICKERS!$B$2:$C$550,2,FALSE)</f>
        <v>#N/A</v>
      </c>
    </row>
    <row r="187" spans="1:8" hidden="1" x14ac:dyDescent="0.35">
      <c r="A187">
        <v>95426862000197</v>
      </c>
      <c r="B187" t="s">
        <v>436</v>
      </c>
      <c r="C187" t="s">
        <v>437</v>
      </c>
      <c r="D187" t="str">
        <f>VLOOKUP(C187,TICKERS!$B$2:$C$550,2,FALSE)</f>
        <v>ON</v>
      </c>
      <c r="E187" t="s">
        <v>438</v>
      </c>
      <c r="F187" t="str">
        <f>VLOOKUP(E187,TICKERS!$B$2:$C$550,2,FALSE)</f>
        <v>PN</v>
      </c>
      <c r="H187" t="e">
        <f>VLOOKUP(G187,TICKERS!$B$2:$C$550,2,FALSE)</f>
        <v>#N/A</v>
      </c>
    </row>
    <row r="188" spans="1:8" x14ac:dyDescent="0.35">
      <c r="A188">
        <v>35727157000106</v>
      </c>
      <c r="B188" t="s">
        <v>439</v>
      </c>
      <c r="D188" t="e">
        <f>VLOOKUP(C188,TICKERS!$B$2:$C$550,2,FALSE)</f>
        <v>#N/A</v>
      </c>
      <c r="F188" t="e">
        <f>VLOOKUP(E188,TICKERS!$B$2:$C$550,2,FALSE)</f>
        <v>#N/A</v>
      </c>
      <c r="H188" t="e">
        <f>VLOOKUP(G188,TICKERS!$B$2:$C$550,2,FALSE)</f>
        <v>#N/A</v>
      </c>
    </row>
    <row r="189" spans="1:8" hidden="1" x14ac:dyDescent="0.35">
      <c r="A189">
        <v>8312229000173</v>
      </c>
      <c r="B189" t="s">
        <v>440</v>
      </c>
      <c r="C189" t="s">
        <v>441</v>
      </c>
      <c r="D189" t="str">
        <f>VLOOKUP(C189,TICKERS!$B$2:$C$550,2,FALSE)</f>
        <v>ON</v>
      </c>
      <c r="F189" t="e">
        <f>VLOOKUP(E189,TICKERS!$B$2:$C$550,2,FALSE)</f>
        <v>#N/A</v>
      </c>
      <c r="H189" t="e">
        <f>VLOOKUP(G189,TICKERS!$B$2:$C$550,2,FALSE)</f>
        <v>#N/A</v>
      </c>
    </row>
    <row r="190" spans="1:8" x14ac:dyDescent="0.35">
      <c r="A190">
        <v>79430682000122</v>
      </c>
      <c r="B190" t="s">
        <v>442</v>
      </c>
      <c r="D190" t="e">
        <f>VLOOKUP(C190,TICKERS!$B$2:$C$550,2,FALSE)</f>
        <v>#N/A</v>
      </c>
      <c r="F190" t="e">
        <f>VLOOKUP(E190,TICKERS!$B$2:$C$550,2,FALSE)</f>
        <v>#N/A</v>
      </c>
      <c r="H190" t="e">
        <f>VLOOKUP(G190,TICKERS!$B$2:$C$550,2,FALSE)</f>
        <v>#N/A</v>
      </c>
    </row>
    <row r="191" spans="1:8" x14ac:dyDescent="0.35">
      <c r="A191">
        <v>74409467000126</v>
      </c>
      <c r="B191" t="s">
        <v>443</v>
      </c>
      <c r="D191" t="e">
        <f>VLOOKUP(C191,TICKERS!$B$2:$C$550,2,FALSE)</f>
        <v>#N/A</v>
      </c>
      <c r="F191" t="e">
        <f>VLOOKUP(E191,TICKERS!$B$2:$C$550,2,FALSE)</f>
        <v>#N/A</v>
      </c>
      <c r="H191" t="e">
        <f>VLOOKUP(G191,TICKERS!$B$2:$C$550,2,FALSE)</f>
        <v>#N/A</v>
      </c>
    </row>
    <row r="192" spans="1:8" hidden="1" x14ac:dyDescent="0.35">
      <c r="A192">
        <v>924429000175</v>
      </c>
      <c r="B192" t="s">
        <v>444</v>
      </c>
      <c r="C192" t="s">
        <v>445</v>
      </c>
      <c r="D192" t="s">
        <v>985</v>
      </c>
      <c r="E192" t="s">
        <v>446</v>
      </c>
      <c r="F192" t="s">
        <v>995</v>
      </c>
      <c r="H192" t="e">
        <f>VLOOKUP(G192,TICKERS!$B$2:$C$550,2,FALSE)</f>
        <v>#N/A</v>
      </c>
    </row>
    <row r="193" spans="1:8" hidden="1" x14ac:dyDescent="0.35">
      <c r="A193">
        <v>22266175000188</v>
      </c>
      <c r="B193" t="s">
        <v>447</v>
      </c>
      <c r="C193" t="s">
        <v>448</v>
      </c>
      <c r="D193" t="str">
        <f>VLOOKUP(C193,TICKERS!$B$2:$C$550,2,FALSE)</f>
        <v>ON</v>
      </c>
      <c r="F193" t="e">
        <f>VLOOKUP(E193,TICKERS!$B$2:$C$550,2,FALSE)</f>
        <v>#N/A</v>
      </c>
      <c r="H193" t="e">
        <f>VLOOKUP(G193,TICKERS!$B$2:$C$550,2,FALSE)</f>
        <v>#N/A</v>
      </c>
    </row>
    <row r="194" spans="1:8" hidden="1" x14ac:dyDescent="0.35">
      <c r="A194">
        <v>17167412000113</v>
      </c>
      <c r="B194" t="s">
        <v>449</v>
      </c>
      <c r="C194" t="s">
        <v>450</v>
      </c>
      <c r="D194" t="str">
        <f>VLOOKUP(C194,TICKERS!$B$2:$C$550,2,FALSE)</f>
        <v>ON</v>
      </c>
      <c r="E194" t="s">
        <v>451</v>
      </c>
      <c r="F194" t="str">
        <f>VLOOKUP(E194,TICKERS!$B$2:$C$550,2,FALSE)</f>
        <v>PN</v>
      </c>
      <c r="H194" t="e">
        <f>VLOOKUP(G194,TICKERS!$B$2:$C$550,2,FALSE)</f>
        <v>#N/A</v>
      </c>
    </row>
    <row r="195" spans="1:8" hidden="1" x14ac:dyDescent="0.35">
      <c r="A195">
        <v>91669747000192</v>
      </c>
      <c r="B195" t="s">
        <v>452</v>
      </c>
      <c r="C195" t="s">
        <v>453</v>
      </c>
      <c r="D195" t="str">
        <f>VLOOKUP(C195,TICKERS!$B$2:$C$550,2,FALSE)</f>
        <v>ON</v>
      </c>
      <c r="F195" t="e">
        <f>VLOOKUP(E195,TICKERS!$B$2:$C$550,2,FALSE)</f>
        <v>#N/A</v>
      </c>
      <c r="H195" t="e">
        <f>VLOOKUP(G195,TICKERS!$B$2:$C$550,2,FALSE)</f>
        <v>#N/A</v>
      </c>
    </row>
    <row r="196" spans="1:8" hidden="1" x14ac:dyDescent="0.35">
      <c r="A196">
        <v>60840055000131</v>
      </c>
      <c r="B196" t="s">
        <v>454</v>
      </c>
      <c r="C196" t="s">
        <v>455</v>
      </c>
      <c r="D196" t="str">
        <f>VLOOKUP(C196,TICKERS!$B$2:$C$550,2,FALSE)</f>
        <v>ON</v>
      </c>
      <c r="F196" t="e">
        <f>VLOOKUP(E196,TICKERS!$B$2:$C$550,2,FALSE)</f>
        <v>#N/A</v>
      </c>
      <c r="H196" t="e">
        <f>VLOOKUP(G196,TICKERS!$B$2:$C$550,2,FALSE)</f>
        <v>#N/A</v>
      </c>
    </row>
    <row r="197" spans="1:8" hidden="1" x14ac:dyDescent="0.35">
      <c r="A197">
        <v>10851805000100</v>
      </c>
      <c r="B197" t="s">
        <v>456</v>
      </c>
      <c r="C197" t="s">
        <v>457</v>
      </c>
      <c r="D197" t="str">
        <f>VLOOKUP(C197,TICKERS!$B$2:$C$550,2,FALSE)</f>
        <v>ON</v>
      </c>
      <c r="F197" t="e">
        <f>VLOOKUP(E197,TICKERS!$B$2:$C$550,2,FALSE)</f>
        <v>#N/A</v>
      </c>
      <c r="H197" t="e">
        <f>VLOOKUP(G197,TICKERS!$B$2:$C$550,2,FALSE)</f>
        <v>#N/A</v>
      </c>
    </row>
    <row r="198" spans="1:8" hidden="1" x14ac:dyDescent="0.35">
      <c r="A198">
        <v>26735020000102</v>
      </c>
      <c r="B198" t="s">
        <v>458</v>
      </c>
      <c r="C198" t="s">
        <v>459</v>
      </c>
      <c r="D198" t="str">
        <f>VLOOKUP(C198,TICKERS!$B$2:$C$550,2,FALSE)</f>
        <v>ON</v>
      </c>
      <c r="F198" t="e">
        <f>VLOOKUP(E198,TICKERS!$B$2:$C$550,2,FALSE)</f>
        <v>#N/A</v>
      </c>
      <c r="H198" t="e">
        <f>VLOOKUP(G198,TICKERS!$B$2:$C$550,2,FALSE)</f>
        <v>#N/A</v>
      </c>
    </row>
    <row r="199" spans="1:8" x14ac:dyDescent="0.35">
      <c r="A199">
        <v>249786000185</v>
      </c>
      <c r="B199" t="s">
        <v>460</v>
      </c>
      <c r="D199" t="e">
        <f>VLOOKUP(C199,TICKERS!$B$2:$C$550,2,FALSE)</f>
        <v>#N/A</v>
      </c>
      <c r="F199" t="e">
        <f>VLOOKUP(E199,TICKERS!$B$2:$C$550,2,FALSE)</f>
        <v>#N/A</v>
      </c>
      <c r="H199" t="e">
        <f>VLOOKUP(G199,TICKERS!$B$2:$C$550,2,FALSE)</f>
        <v>#N/A</v>
      </c>
    </row>
    <row r="200" spans="1:8" hidden="1" x14ac:dyDescent="0.35">
      <c r="A200">
        <v>88610126000129</v>
      </c>
      <c r="B200" t="s">
        <v>461</v>
      </c>
      <c r="C200" t="s">
        <v>462</v>
      </c>
      <c r="D200" t="str">
        <f>VLOOKUP(C200,TICKERS!$B$2:$C$550,2,FALSE)</f>
        <v>ON</v>
      </c>
      <c r="F200" t="e">
        <f>VLOOKUP(E200,TICKERS!$B$2:$C$550,2,FALSE)</f>
        <v>#N/A</v>
      </c>
      <c r="H200" t="e">
        <f>VLOOKUP(G200,TICKERS!$B$2:$C$550,2,FALSE)</f>
        <v>#N/A</v>
      </c>
    </row>
    <row r="201" spans="1:8" x14ac:dyDescent="0.35">
      <c r="A201">
        <v>2465783000104</v>
      </c>
      <c r="B201" t="s">
        <v>463</v>
      </c>
      <c r="D201" t="e">
        <f>VLOOKUP(C201,TICKERS!$B$2:$C$550,2,FALSE)</f>
        <v>#N/A</v>
      </c>
      <c r="F201" t="e">
        <f>VLOOKUP(E201,TICKERS!$B$2:$C$550,2,FALSE)</f>
        <v>#N/A</v>
      </c>
      <c r="H201" t="e">
        <f>VLOOKUP(G201,TICKERS!$B$2:$C$550,2,FALSE)</f>
        <v>#N/A</v>
      </c>
    </row>
    <row r="202" spans="1:8" hidden="1" x14ac:dyDescent="0.35">
      <c r="A202">
        <v>1545826000107</v>
      </c>
      <c r="B202" t="s">
        <v>464</v>
      </c>
      <c r="C202" t="s">
        <v>465</v>
      </c>
      <c r="D202" t="str">
        <f>VLOOKUP(C202,TICKERS!$B$2:$C$550,2,FALSE)</f>
        <v>ON</v>
      </c>
      <c r="F202" t="e">
        <f>VLOOKUP(E202,TICKERS!$B$2:$C$550,2,FALSE)</f>
        <v>#N/A</v>
      </c>
      <c r="H202" t="e">
        <f>VLOOKUP(G202,TICKERS!$B$2:$C$550,2,FALSE)</f>
        <v>#N/A</v>
      </c>
    </row>
    <row r="203" spans="1:8" hidden="1" x14ac:dyDescent="0.35">
      <c r="A203">
        <v>2796775000140</v>
      </c>
      <c r="B203" t="s">
        <v>466</v>
      </c>
      <c r="C203" t="s">
        <v>467</v>
      </c>
      <c r="D203" t="str">
        <f>VLOOKUP(C203,TICKERS!$B$2:$C$550,2,FALSE)</f>
        <v>ON</v>
      </c>
      <c r="F203" t="e">
        <f>VLOOKUP(E203,TICKERS!$B$2:$C$550,2,FALSE)</f>
        <v>#N/A</v>
      </c>
      <c r="H203" t="e">
        <f>VLOOKUP(G203,TICKERS!$B$2:$C$550,2,FALSE)</f>
        <v>#N/A</v>
      </c>
    </row>
    <row r="204" spans="1:8" hidden="1" x14ac:dyDescent="0.35">
      <c r="A204">
        <v>8764621000153</v>
      </c>
      <c r="B204" t="s">
        <v>468</v>
      </c>
      <c r="C204" t="s">
        <v>469</v>
      </c>
      <c r="D204" t="str">
        <f>VLOOKUP(C204,TICKERS!$B$2:$C$550,2,FALSE)</f>
        <v>ON</v>
      </c>
      <c r="F204" t="e">
        <f>VLOOKUP(E204,TICKERS!$B$2:$C$550,2,FALSE)</f>
        <v>#N/A</v>
      </c>
      <c r="H204" t="e">
        <f>VLOOKUP(G204,TICKERS!$B$2:$C$550,2,FALSE)</f>
        <v>#N/A</v>
      </c>
    </row>
    <row r="205" spans="1:8" hidden="1" x14ac:dyDescent="0.35">
      <c r="A205">
        <v>33611500000119</v>
      </c>
      <c r="B205" t="s">
        <v>470</v>
      </c>
      <c r="C205" t="s">
        <v>471</v>
      </c>
      <c r="D205" t="str">
        <f>VLOOKUP(C205,TICKERS!$B$2:$C$550,2,FALSE)</f>
        <v>ON</v>
      </c>
      <c r="E205" t="s">
        <v>472</v>
      </c>
      <c r="F205" t="str">
        <f>VLOOKUP(E205,TICKERS!$B$2:$C$550,2,FALSE)</f>
        <v>PN</v>
      </c>
      <c r="H205" t="e">
        <f>VLOOKUP(G205,TICKERS!$B$2:$C$550,2,FALSE)</f>
        <v>#N/A</v>
      </c>
    </row>
    <row r="206" spans="1:8" hidden="1" x14ac:dyDescent="0.35">
      <c r="A206">
        <v>6164253000187</v>
      </c>
      <c r="B206" t="s">
        <v>473</v>
      </c>
      <c r="D206" t="e">
        <f>VLOOKUP(C206,TICKERS!$B$2:$C$550,2,FALSE)</f>
        <v>#N/A</v>
      </c>
      <c r="E206" t="s">
        <v>474</v>
      </c>
      <c r="F206" t="str">
        <f>VLOOKUP(E206,TICKERS!$B$2:$C$550,2,FALSE)</f>
        <v>PN</v>
      </c>
      <c r="G206" t="s">
        <v>474</v>
      </c>
      <c r="H206" t="str">
        <f>VLOOKUP(G206,TICKERS!$B$2:$C$550,2,FALSE)</f>
        <v>PN</v>
      </c>
    </row>
    <row r="207" spans="1:8" hidden="1" x14ac:dyDescent="0.35">
      <c r="A207">
        <v>2193750000152</v>
      </c>
      <c r="B207" t="s">
        <v>475</v>
      </c>
      <c r="C207" t="s">
        <v>476</v>
      </c>
      <c r="D207" t="str">
        <f>VLOOKUP(C207,TICKERS!$B$2:$C$550,2,FALSE)</f>
        <v>ON</v>
      </c>
      <c r="E207" t="s">
        <v>477</v>
      </c>
      <c r="F207" t="str">
        <f>VLOOKUP(E207,TICKERS!$B$2:$C$550,2,FALSE)</f>
        <v>PN</v>
      </c>
      <c r="H207" t="e">
        <f>VLOOKUP(G207,TICKERS!$B$2:$C$550,2,FALSE)</f>
        <v>#N/A</v>
      </c>
    </row>
    <row r="208" spans="1:8" x14ac:dyDescent="0.35">
      <c r="A208">
        <v>9229201000130</v>
      </c>
      <c r="B208" t="s">
        <v>478</v>
      </c>
      <c r="D208" t="e">
        <f>VLOOKUP(C208,TICKERS!$B$2:$C$550,2,FALSE)</f>
        <v>#N/A</v>
      </c>
      <c r="F208" t="e">
        <f>VLOOKUP(E208,TICKERS!$B$2:$C$550,2,FALSE)</f>
        <v>#N/A</v>
      </c>
      <c r="H208" t="e">
        <f>VLOOKUP(G208,TICKERS!$B$2:$C$550,2,FALSE)</f>
        <v>#N/A</v>
      </c>
    </row>
    <row r="209" spans="1:8" x14ac:dyDescent="0.35">
      <c r="A209">
        <v>14191427000129</v>
      </c>
      <c r="B209" t="s">
        <v>479</v>
      </c>
      <c r="D209" t="e">
        <f>VLOOKUP(C209,TICKERS!$B$2:$C$550,2,FALSE)</f>
        <v>#N/A</v>
      </c>
      <c r="F209" t="e">
        <f>VLOOKUP(E209,TICKERS!$B$2:$C$550,2,FALSE)</f>
        <v>#N/A</v>
      </c>
      <c r="H209" t="e">
        <f>VLOOKUP(G209,TICKERS!$B$2:$C$550,2,FALSE)</f>
        <v>#N/A</v>
      </c>
    </row>
    <row r="210" spans="1:8" hidden="1" x14ac:dyDescent="0.35">
      <c r="A210">
        <v>92012467000170</v>
      </c>
      <c r="B210" t="s">
        <v>480</v>
      </c>
      <c r="C210" t="s">
        <v>481</v>
      </c>
      <c r="D210" t="str">
        <f>VLOOKUP(C210,TICKERS!$B$2:$C$550,2,FALSE)</f>
        <v>ON</v>
      </c>
      <c r="E210" t="s">
        <v>482</v>
      </c>
      <c r="F210" t="str">
        <f>VLOOKUP(E210,TICKERS!$B$2:$C$550,2,FALSE)</f>
        <v>PN</v>
      </c>
      <c r="H210" t="e">
        <f>VLOOKUP(G210,TICKERS!$B$2:$C$550,2,FALSE)</f>
        <v>#N/A</v>
      </c>
    </row>
    <row r="211" spans="1:8" hidden="1" x14ac:dyDescent="0.35">
      <c r="A211">
        <v>89850341000160</v>
      </c>
      <c r="B211" t="s">
        <v>483</v>
      </c>
      <c r="C211" t="s">
        <v>484</v>
      </c>
      <c r="D211" t="str">
        <f>VLOOKUP(C211,TICKERS!$B$2:$C$550,2,FALSE)</f>
        <v>ON</v>
      </c>
      <c r="F211" t="e">
        <f>VLOOKUP(E211,TICKERS!$B$2:$C$550,2,FALSE)</f>
        <v>#N/A</v>
      </c>
      <c r="H211" t="e">
        <f>VLOOKUP(G211,TICKERS!$B$2:$C$550,2,FALSE)</f>
        <v>#N/A</v>
      </c>
    </row>
    <row r="212" spans="1:8" hidden="1" x14ac:dyDescent="0.35">
      <c r="A212">
        <v>10285590000108</v>
      </c>
      <c r="B212" t="s">
        <v>485</v>
      </c>
      <c r="C212" t="s">
        <v>486</v>
      </c>
      <c r="D212" t="str">
        <f>VLOOKUP(C212,TICKERS!$B$2:$C$550,2,FALSE)</f>
        <v>ON</v>
      </c>
      <c r="F212" t="e">
        <f>VLOOKUP(E212,TICKERS!$B$2:$C$550,2,FALSE)</f>
        <v>#N/A</v>
      </c>
      <c r="H212" t="e">
        <f>VLOOKUP(G212,TICKERS!$B$2:$C$550,2,FALSE)</f>
        <v>#N/A</v>
      </c>
    </row>
    <row r="213" spans="1:8" hidden="1" x14ac:dyDescent="0.35">
      <c r="A213">
        <v>24990777000109</v>
      </c>
      <c r="B213" t="s">
        <v>487</v>
      </c>
      <c r="C213" t="s">
        <v>488</v>
      </c>
      <c r="D213" t="str">
        <f>VLOOKUP(C213,TICKERS!$B$2:$C$550,2,FALSE)</f>
        <v>ON</v>
      </c>
      <c r="F213" t="e">
        <f>VLOOKUP(E213,TICKERS!$B$2:$C$550,2,FALSE)</f>
        <v>#N/A</v>
      </c>
      <c r="H213" t="e">
        <f>VLOOKUP(G213,TICKERS!$B$2:$C$550,2,FALSE)</f>
        <v>#N/A</v>
      </c>
    </row>
    <row r="214" spans="1:8" hidden="1" x14ac:dyDescent="0.35">
      <c r="A214">
        <v>13217485000111</v>
      </c>
      <c r="B214" t="s">
        <v>489</v>
      </c>
      <c r="C214" t="s">
        <v>490</v>
      </c>
      <c r="D214" t="str">
        <f>VLOOKUP(C214,TICKERS!$B$2:$C$550,2,FALSE)</f>
        <v>ON</v>
      </c>
      <c r="F214" t="e">
        <f>VLOOKUP(E214,TICKERS!$B$2:$C$550,2,FALSE)</f>
        <v>#N/A</v>
      </c>
      <c r="H214" t="e">
        <f>VLOOKUP(G214,TICKERS!$B$2:$C$550,2,FALSE)</f>
        <v>#N/A</v>
      </c>
    </row>
    <row r="215" spans="1:8" hidden="1" x14ac:dyDescent="0.35">
      <c r="A215">
        <v>8402943000152</v>
      </c>
      <c r="B215" t="s">
        <v>491</v>
      </c>
      <c r="C215" t="s">
        <v>492</v>
      </c>
      <c r="D215" t="str">
        <f>VLOOKUP(C215,TICKERS!$B$2:$C$550,2,FALSE)</f>
        <v>ON</v>
      </c>
      <c r="F215" t="e">
        <f>VLOOKUP(E215,TICKERS!$B$2:$C$550,2,FALSE)</f>
        <v>#N/A</v>
      </c>
      <c r="H215" t="e">
        <f>VLOOKUP(G215,TICKERS!$B$2:$C$550,2,FALSE)</f>
        <v>#N/A</v>
      </c>
    </row>
    <row r="216" spans="1:8" hidden="1" x14ac:dyDescent="0.35">
      <c r="A216">
        <v>30540991000166</v>
      </c>
      <c r="B216" t="s">
        <v>493</v>
      </c>
      <c r="C216" t="s">
        <v>494</v>
      </c>
      <c r="D216" t="str">
        <f>VLOOKUP(C216,TICKERS!$B$2:$C$550,2,FALSE)</f>
        <v>ON</v>
      </c>
      <c r="E216" t="s">
        <v>495</v>
      </c>
      <c r="F216" t="str">
        <f>VLOOKUP(E216,TICKERS!$B$2:$C$550,2,FALSE)</f>
        <v>PN</v>
      </c>
      <c r="H216" t="e">
        <f>VLOOKUP(G216,TICKERS!$B$2:$C$550,2,FALSE)</f>
        <v>#N/A</v>
      </c>
    </row>
    <row r="217" spans="1:8" hidden="1" x14ac:dyDescent="0.35">
      <c r="A217">
        <v>5197443000138</v>
      </c>
      <c r="B217" t="s">
        <v>496</v>
      </c>
      <c r="C217" t="s">
        <v>497</v>
      </c>
      <c r="D217" t="str">
        <f>VLOOKUP(C217,TICKERS!$B$2:$C$550,2,FALSE)</f>
        <v>ON</v>
      </c>
      <c r="F217" t="e">
        <f>VLOOKUP(E217,TICKERS!$B$2:$C$550,2,FALSE)</f>
        <v>#N/A</v>
      </c>
      <c r="H217" t="e">
        <f>VLOOKUP(G217,TICKERS!$B$2:$C$550,2,FALSE)</f>
        <v>#N/A</v>
      </c>
    </row>
    <row r="218" spans="1:8" hidden="1" x14ac:dyDescent="0.35">
      <c r="A218">
        <v>14785152000151</v>
      </c>
      <c r="B218" t="s">
        <v>498</v>
      </c>
      <c r="C218" t="s">
        <v>499</v>
      </c>
      <c r="D218" t="str">
        <f>VLOOKUP(C218,TICKERS!$B$2:$C$550,2,FALSE)</f>
        <v>ON</v>
      </c>
      <c r="F218" t="e">
        <f>VLOOKUP(E218,TICKERS!$B$2:$C$550,2,FALSE)</f>
        <v>#N/A</v>
      </c>
      <c r="H218" t="e">
        <f>VLOOKUP(G218,TICKERS!$B$2:$C$550,2,FALSE)</f>
        <v>#N/A</v>
      </c>
    </row>
    <row r="219" spans="1:8" hidden="1" x14ac:dyDescent="0.35">
      <c r="A219">
        <v>49263189000102</v>
      </c>
      <c r="B219" t="s">
        <v>500</v>
      </c>
      <c r="C219" t="s">
        <v>501</v>
      </c>
      <c r="D219" t="str">
        <f>VLOOKUP(C219,TICKERS!$B$2:$C$550,2,FALSE)</f>
        <v>ON</v>
      </c>
      <c r="F219" t="e">
        <f>VLOOKUP(E219,TICKERS!$B$2:$C$550,2,FALSE)</f>
        <v>#N/A</v>
      </c>
      <c r="H219" t="e">
        <f>VLOOKUP(G219,TICKERS!$B$2:$C$550,2,FALSE)</f>
        <v>#N/A</v>
      </c>
    </row>
    <row r="220" spans="1:8" hidden="1" x14ac:dyDescent="0.35">
      <c r="A220">
        <v>92749225000163</v>
      </c>
      <c r="B220" t="s">
        <v>502</v>
      </c>
      <c r="C220" t="s">
        <v>503</v>
      </c>
      <c r="D220" t="str">
        <f>VLOOKUP(C220,TICKERS!$B$2:$C$550,2,FALSE)</f>
        <v>ON</v>
      </c>
      <c r="E220" t="s">
        <v>504</v>
      </c>
      <c r="F220" t="str">
        <f>VLOOKUP(E220,TICKERS!$B$2:$C$550,2,FALSE)</f>
        <v>PN</v>
      </c>
      <c r="H220" t="e">
        <f>VLOOKUP(G220,TICKERS!$B$2:$C$550,2,FALSE)</f>
        <v>#N/A</v>
      </c>
    </row>
    <row r="221" spans="1:8" hidden="1" x14ac:dyDescent="0.35">
      <c r="A221">
        <v>12648327000153</v>
      </c>
      <c r="B221" t="s">
        <v>505</v>
      </c>
      <c r="C221" t="s">
        <v>506</v>
      </c>
      <c r="D221" t="str">
        <f>VLOOKUP(C221,TICKERS!$B$2:$C$550,2,FALSE)</f>
        <v>ON</v>
      </c>
      <c r="F221" t="e">
        <f>VLOOKUP(E221,TICKERS!$B$2:$C$550,2,FALSE)</f>
        <v>#N/A</v>
      </c>
      <c r="H221" t="e">
        <f>VLOOKUP(G221,TICKERS!$B$2:$C$550,2,FALSE)</f>
        <v>#N/A</v>
      </c>
    </row>
    <row r="222" spans="1:8" x14ac:dyDescent="0.35">
      <c r="A222">
        <v>39393829000137</v>
      </c>
      <c r="B222" t="s">
        <v>507</v>
      </c>
      <c r="D222" t="e">
        <f>VLOOKUP(C222,TICKERS!$B$2:$C$550,2,FALSE)</f>
        <v>#N/A</v>
      </c>
      <c r="F222" t="e">
        <f>VLOOKUP(E222,TICKERS!$B$2:$C$550,2,FALSE)</f>
        <v>#N/A</v>
      </c>
      <c r="H222" t="e">
        <f>VLOOKUP(G222,TICKERS!$B$2:$C$550,2,FALSE)</f>
        <v>#N/A</v>
      </c>
    </row>
    <row r="223" spans="1:8" x14ac:dyDescent="0.35">
      <c r="A223">
        <v>40159947000164</v>
      </c>
      <c r="B223" t="s">
        <v>508</v>
      </c>
      <c r="D223" t="e">
        <f>VLOOKUP(C223,TICKERS!$B$2:$C$550,2,FALSE)</f>
        <v>#N/A</v>
      </c>
      <c r="F223" t="e">
        <f>VLOOKUP(E223,TICKERS!$B$2:$C$550,2,FALSE)</f>
        <v>#N/A</v>
      </c>
      <c r="H223" t="e">
        <f>VLOOKUP(G223,TICKERS!$B$2:$C$550,2,FALSE)</f>
        <v>#N/A</v>
      </c>
    </row>
    <row r="224" spans="1:8" x14ac:dyDescent="0.35">
      <c r="A224">
        <v>16676520000159</v>
      </c>
      <c r="B224" t="s">
        <v>509</v>
      </c>
      <c r="D224" t="e">
        <f>VLOOKUP(C224,TICKERS!$B$2:$C$550,2,FALSE)</f>
        <v>#N/A</v>
      </c>
      <c r="F224" t="e">
        <f>VLOOKUP(E224,TICKERS!$B$2:$C$550,2,FALSE)</f>
        <v>#N/A</v>
      </c>
      <c r="H224" t="e">
        <f>VLOOKUP(G224,TICKERS!$B$2:$C$550,2,FALSE)</f>
        <v>#N/A</v>
      </c>
    </row>
    <row r="225" spans="1:8" hidden="1" x14ac:dyDescent="0.35">
      <c r="A225">
        <v>33200049000147</v>
      </c>
      <c r="B225" t="s">
        <v>510</v>
      </c>
      <c r="C225" t="s">
        <v>511</v>
      </c>
      <c r="D225" t="str">
        <f>VLOOKUP(C225,TICKERS!$B$2:$C$550,2,FALSE)</f>
        <v>ON</v>
      </c>
      <c r="E225" t="s">
        <v>512</v>
      </c>
      <c r="F225" t="str">
        <f>VLOOKUP(E225,TICKERS!$B$2:$C$550,2,FALSE)</f>
        <v>PN</v>
      </c>
      <c r="H225" t="e">
        <f>VLOOKUP(G225,TICKERS!$B$2:$C$550,2,FALSE)</f>
        <v>#N/A</v>
      </c>
    </row>
    <row r="226" spans="1:8" x14ac:dyDescent="0.35">
      <c r="A226">
        <v>15675715000111</v>
      </c>
      <c r="B226" t="s">
        <v>513</v>
      </c>
      <c r="D226" t="e">
        <f>VLOOKUP(C226,TICKERS!$B$2:$C$550,2,FALSE)</f>
        <v>#N/A</v>
      </c>
      <c r="F226" t="e">
        <f>VLOOKUP(E226,TICKERS!$B$2:$C$550,2,FALSE)</f>
        <v>#N/A</v>
      </c>
      <c r="H226" t="e">
        <f>VLOOKUP(G226,TICKERS!$B$2:$C$550,2,FALSE)</f>
        <v>#N/A</v>
      </c>
    </row>
    <row r="227" spans="1:8" hidden="1" x14ac:dyDescent="0.35">
      <c r="A227">
        <v>2932074000191</v>
      </c>
      <c r="B227" t="s">
        <v>514</v>
      </c>
      <c r="C227" t="s">
        <v>515</v>
      </c>
      <c r="D227" t="str">
        <f>VLOOKUP(C227,TICKERS!$B$2:$C$550,2,FALSE)</f>
        <v>ON</v>
      </c>
      <c r="F227" t="e">
        <f>VLOOKUP(E227,TICKERS!$B$2:$C$550,2,FALSE)</f>
        <v>#N/A</v>
      </c>
      <c r="H227" t="e">
        <f>VLOOKUP(G227,TICKERS!$B$2:$C$550,2,FALSE)</f>
        <v>#N/A</v>
      </c>
    </row>
    <row r="228" spans="1:8" hidden="1" x14ac:dyDescent="0.35">
      <c r="A228">
        <v>43185362000107</v>
      </c>
      <c r="B228" t="s">
        <v>516</v>
      </c>
      <c r="C228" t="s">
        <v>517</v>
      </c>
      <c r="D228" t="str">
        <f>VLOOKUP(C228,TICKERS!$B$2:$C$550,2,FALSE)</f>
        <v>ON</v>
      </c>
      <c r="F228" t="e">
        <f>VLOOKUP(E228,TICKERS!$B$2:$C$550,2,FALSE)</f>
        <v>#N/A</v>
      </c>
      <c r="H228" t="e">
        <f>VLOOKUP(G228,TICKERS!$B$2:$C$550,2,FALSE)</f>
        <v>#N/A</v>
      </c>
    </row>
    <row r="229" spans="1:8" hidden="1" x14ac:dyDescent="0.35">
      <c r="A229">
        <v>8159965000133</v>
      </c>
      <c r="B229" t="s">
        <v>518</v>
      </c>
      <c r="C229" t="s">
        <v>519</v>
      </c>
      <c r="D229" t="str">
        <f>VLOOKUP(C229,TICKERS!$B$2:$C$550,2,FALSE)</f>
        <v>ON</v>
      </c>
      <c r="F229" t="e">
        <f>VLOOKUP(E229,TICKERS!$B$2:$C$550,2,FALSE)</f>
        <v>#N/A</v>
      </c>
      <c r="H229" t="e">
        <f>VLOOKUP(G229,TICKERS!$B$2:$C$550,2,FALSE)</f>
        <v>#N/A</v>
      </c>
    </row>
    <row r="230" spans="1:8" hidden="1" x14ac:dyDescent="0.35">
      <c r="A230">
        <v>51218147000193</v>
      </c>
      <c r="B230" t="s">
        <v>520</v>
      </c>
      <c r="C230" t="s">
        <v>521</v>
      </c>
      <c r="D230" t="str">
        <f>VLOOKUP(C230,TICKERS!$B$2:$C$550,2,FALSE)</f>
        <v>ON</v>
      </c>
      <c r="F230" t="e">
        <f>VLOOKUP(E230,TICKERS!$B$2:$C$550,2,FALSE)</f>
        <v>#N/A</v>
      </c>
      <c r="H230" t="e">
        <f>VLOOKUP(G230,TICKERS!$B$2:$C$550,2,FALSE)</f>
        <v>#N/A</v>
      </c>
    </row>
    <row r="231" spans="1:8" x14ac:dyDescent="0.35">
      <c r="A231">
        <v>9054385000144</v>
      </c>
      <c r="B231" t="s">
        <v>522</v>
      </c>
      <c r="D231" t="e">
        <f>VLOOKUP(C231,TICKERS!$B$2:$C$550,2,FALSE)</f>
        <v>#N/A</v>
      </c>
      <c r="F231" t="e">
        <f>VLOOKUP(E231,TICKERS!$B$2:$C$550,2,FALSE)</f>
        <v>#N/A</v>
      </c>
      <c r="H231" t="e">
        <f>VLOOKUP(G231,TICKERS!$B$2:$C$550,2,FALSE)</f>
        <v>#N/A</v>
      </c>
    </row>
    <row r="232" spans="1:8" hidden="1" x14ac:dyDescent="0.35">
      <c r="A232">
        <v>60637238000154</v>
      </c>
      <c r="B232" t="s">
        <v>523</v>
      </c>
      <c r="C232" t="s">
        <v>524</v>
      </c>
      <c r="D232" t="str">
        <f>VLOOKUP(C232,TICKERS!$B$2:$C$550,2,FALSE)</f>
        <v>ON</v>
      </c>
      <c r="E232" t="s">
        <v>525</v>
      </c>
      <c r="F232" t="str">
        <f>VLOOKUP(E232,TICKERS!$B$2:$C$550,2,FALSE)</f>
        <v>PN</v>
      </c>
      <c r="H232" t="e">
        <f>VLOOKUP(G232,TICKERS!$B$2:$C$550,2,FALSE)</f>
        <v>#N/A</v>
      </c>
    </row>
    <row r="233" spans="1:8" hidden="1" x14ac:dyDescent="0.35">
      <c r="A233">
        <v>56720428000163</v>
      </c>
      <c r="B233" t="s">
        <v>526</v>
      </c>
      <c r="C233" t="s">
        <v>527</v>
      </c>
      <c r="D233" t="str">
        <f>VLOOKUP(C233,TICKERS!$B$2:$C$550,2,FALSE)</f>
        <v>ON</v>
      </c>
      <c r="F233" t="e">
        <f>VLOOKUP(E233,TICKERS!$B$2:$C$550,2,FALSE)</f>
        <v>#N/A</v>
      </c>
      <c r="H233" t="e">
        <f>VLOOKUP(G233,TICKERS!$B$2:$C$550,2,FALSE)</f>
        <v>#N/A</v>
      </c>
    </row>
    <row r="234" spans="1:8" hidden="1" x14ac:dyDescent="0.35">
      <c r="A234">
        <v>76627504000106</v>
      </c>
      <c r="B234" t="s">
        <v>528</v>
      </c>
      <c r="C234" t="s">
        <v>529</v>
      </c>
      <c r="D234" t="str">
        <f>VLOOKUP(C234,TICKERS!$B$2:$C$550,2,FALSE)</f>
        <v>ON</v>
      </c>
      <c r="E234" t="s">
        <v>530</v>
      </c>
      <c r="F234" t="str">
        <f>VLOOKUP(E234,TICKERS!$B$2:$C$550,2,FALSE)</f>
        <v>PN</v>
      </c>
      <c r="H234" t="e">
        <f>VLOOKUP(G234,TICKERS!$B$2:$C$550,2,FALSE)</f>
        <v>#N/A</v>
      </c>
    </row>
    <row r="235" spans="1:8" hidden="1" x14ac:dyDescent="0.35">
      <c r="A235">
        <v>19378769000176</v>
      </c>
      <c r="B235" t="s">
        <v>531</v>
      </c>
      <c r="C235" t="s">
        <v>532</v>
      </c>
      <c r="D235" t="str">
        <f>VLOOKUP(C235,TICKERS!$B$2:$C$550,2,FALSE)</f>
        <v>ON</v>
      </c>
      <c r="F235" t="e">
        <f>VLOOKUP(E235,TICKERS!$B$2:$C$550,2,FALSE)</f>
        <v>#N/A</v>
      </c>
      <c r="H235" t="e">
        <f>VLOOKUP(G235,TICKERS!$B$2:$C$550,2,FALSE)</f>
        <v>#N/A</v>
      </c>
    </row>
    <row r="236" spans="1:8" x14ac:dyDescent="0.35">
      <c r="A236">
        <v>82901000000127</v>
      </c>
      <c r="B236" t="s">
        <v>533</v>
      </c>
      <c r="D236" t="e">
        <f>VLOOKUP(C236,TICKERS!$B$2:$C$550,2,FALSE)</f>
        <v>#N/A</v>
      </c>
      <c r="F236" t="e">
        <f>VLOOKUP(E236,TICKERS!$B$2:$C$550,2,FALSE)</f>
        <v>#N/A</v>
      </c>
      <c r="H236" t="e">
        <f>VLOOKUP(G236,TICKERS!$B$2:$C$550,2,FALSE)</f>
        <v>#N/A</v>
      </c>
    </row>
    <row r="237" spans="1:8" hidden="1" x14ac:dyDescent="0.35">
      <c r="A237">
        <v>9611768000176</v>
      </c>
      <c r="B237" t="s">
        <v>534</v>
      </c>
      <c r="C237" t="s">
        <v>535</v>
      </c>
      <c r="D237" t="str">
        <f>VLOOKUP(C237,TICKERS!$B$2:$C$550,2,FALSE)</f>
        <v>ON</v>
      </c>
      <c r="F237" t="e">
        <f>VLOOKUP(E237,TICKERS!$B$2:$C$550,2,FALSE)</f>
        <v>#N/A</v>
      </c>
      <c r="H237" t="e">
        <f>VLOOKUP(G237,TICKERS!$B$2:$C$550,2,FALSE)</f>
        <v>#N/A</v>
      </c>
    </row>
    <row r="238" spans="1:8" hidden="1" x14ac:dyDescent="0.35">
      <c r="A238">
        <v>17314329000120</v>
      </c>
      <c r="B238" t="s">
        <v>536</v>
      </c>
      <c r="C238" t="s">
        <v>537</v>
      </c>
      <c r="D238" t="str">
        <f>VLOOKUP(C238,TICKERS!$B$2:$C$550,2,FALSE)</f>
        <v>ON</v>
      </c>
      <c r="F238" t="e">
        <f>VLOOKUP(E238,TICKERS!$B$2:$C$550,2,FALSE)</f>
        <v>#N/A</v>
      </c>
      <c r="H238" t="e">
        <f>VLOOKUP(G238,TICKERS!$B$2:$C$550,2,FALSE)</f>
        <v>#N/A</v>
      </c>
    </row>
    <row r="239" spans="1:8" hidden="1" x14ac:dyDescent="0.35">
      <c r="A239">
        <v>3758318000124</v>
      </c>
      <c r="B239" t="s">
        <v>538</v>
      </c>
      <c r="C239" t="s">
        <v>539</v>
      </c>
      <c r="D239" t="str">
        <f>VLOOKUP(C239,TICKERS!$B$2:$C$550,2,FALSE)</f>
        <v>ON</v>
      </c>
      <c r="E239" t="s">
        <v>540</v>
      </c>
      <c r="F239" t="str">
        <f>VLOOKUP(E239,TICKERS!$B$2:$C$550,2,FALSE)</f>
        <v>PN</v>
      </c>
      <c r="H239" t="e">
        <f>VLOOKUP(G239,TICKERS!$B$2:$C$550,2,FALSE)</f>
        <v>#N/A</v>
      </c>
    </row>
    <row r="240" spans="1:8" x14ac:dyDescent="0.35">
      <c r="A240">
        <v>644907000193</v>
      </c>
      <c r="B240" t="s">
        <v>541</v>
      </c>
      <c r="D240" t="e">
        <f>VLOOKUP(C240,TICKERS!$B$2:$C$550,2,FALSE)</f>
        <v>#N/A</v>
      </c>
      <c r="F240" t="e">
        <f>VLOOKUP(E240,TICKERS!$B$2:$C$550,2,FALSE)</f>
        <v>#N/A</v>
      </c>
      <c r="H240" t="e">
        <f>VLOOKUP(G240,TICKERS!$B$2:$C$550,2,FALSE)</f>
        <v>#N/A</v>
      </c>
    </row>
    <row r="241" spans="1:8" hidden="1" x14ac:dyDescent="0.35">
      <c r="A241">
        <v>1548981000179</v>
      </c>
      <c r="B241" t="s">
        <v>542</v>
      </c>
      <c r="C241" t="s">
        <v>543</v>
      </c>
      <c r="D241" t="str">
        <f>VLOOKUP(C241,TICKERS!$B$2:$C$550,2,FALSE)</f>
        <v>ON</v>
      </c>
      <c r="E241" t="s">
        <v>544</v>
      </c>
      <c r="F241" t="str">
        <f>VLOOKUP(E241,TICKERS!$B$2:$C$550,2,FALSE)</f>
        <v>PN</v>
      </c>
      <c r="H241" t="e">
        <f>VLOOKUP(G241,TICKERS!$B$2:$C$550,2,FALSE)</f>
        <v>#N/A</v>
      </c>
    </row>
    <row r="242" spans="1:8" hidden="1" x14ac:dyDescent="0.35">
      <c r="A242">
        <v>61156113000175</v>
      </c>
      <c r="B242" t="s">
        <v>545</v>
      </c>
      <c r="C242" t="s">
        <v>546</v>
      </c>
      <c r="D242" t="str">
        <f>VLOOKUP(C242,TICKERS!$B$2:$C$550,2,FALSE)</f>
        <v>ON</v>
      </c>
      <c r="F242" t="e">
        <f>VLOOKUP(E242,TICKERS!$B$2:$C$550,2,FALSE)</f>
        <v>#N/A</v>
      </c>
      <c r="H242" t="e">
        <f>VLOOKUP(G242,TICKERS!$B$2:$C$550,2,FALSE)</f>
        <v>#N/A</v>
      </c>
    </row>
    <row r="243" spans="1:8" hidden="1" x14ac:dyDescent="0.35">
      <c r="A243">
        <v>92791243000103</v>
      </c>
      <c r="B243" t="s">
        <v>547</v>
      </c>
      <c r="C243" t="s">
        <v>548</v>
      </c>
      <c r="D243" t="str">
        <f>VLOOKUP(C243,TICKERS!$B$2:$C$550,2,FALSE)</f>
        <v>ON</v>
      </c>
      <c r="E243" t="s">
        <v>549</v>
      </c>
      <c r="F243" t="s">
        <v>995</v>
      </c>
      <c r="H243" t="e">
        <f>VLOOKUP(G243,TICKERS!$B$2:$C$550,2,FALSE)</f>
        <v>#N/A</v>
      </c>
    </row>
    <row r="244" spans="1:8" hidden="1" x14ac:dyDescent="0.35">
      <c r="A244">
        <v>33376989000191</v>
      </c>
      <c r="B244" t="s">
        <v>550</v>
      </c>
      <c r="C244" t="s">
        <v>551</v>
      </c>
      <c r="D244" t="str">
        <f>VLOOKUP(C244,TICKERS!$B$2:$C$550,2,FALSE)</f>
        <v>ON</v>
      </c>
      <c r="F244" t="e">
        <f>VLOOKUP(E244,TICKERS!$B$2:$C$550,2,FALSE)</f>
        <v>#N/A</v>
      </c>
      <c r="H244" t="e">
        <f>VLOOKUP(G244,TICKERS!$B$2:$C$550,2,FALSE)</f>
        <v>#N/A</v>
      </c>
    </row>
    <row r="245" spans="1:8" hidden="1" x14ac:dyDescent="0.35">
      <c r="A245">
        <v>60872504000123</v>
      </c>
      <c r="B245" t="s">
        <v>552</v>
      </c>
      <c r="C245" t="s">
        <v>553</v>
      </c>
      <c r="D245" t="str">
        <f>VLOOKUP(C245,TICKERS!$B$2:$C$550,2,FALSE)</f>
        <v>ON</v>
      </c>
      <c r="E245" t="s">
        <v>554</v>
      </c>
      <c r="F245" t="str">
        <f>VLOOKUP(E245,TICKERS!$B$2:$C$550,2,FALSE)</f>
        <v>PN</v>
      </c>
      <c r="H245" t="e">
        <f>VLOOKUP(G245,TICKERS!$B$2:$C$550,2,FALSE)</f>
        <v>#N/A</v>
      </c>
    </row>
    <row r="246" spans="1:8" hidden="1" x14ac:dyDescent="0.35">
      <c r="A246">
        <v>61532644000115</v>
      </c>
      <c r="B246" t="s">
        <v>555</v>
      </c>
      <c r="C246" t="s">
        <v>556</v>
      </c>
      <c r="D246" t="str">
        <f>VLOOKUP(C246,TICKERS!$B$2:$C$550,2,FALSE)</f>
        <v>ON</v>
      </c>
      <c r="E246" t="s">
        <v>557</v>
      </c>
      <c r="F246" t="str">
        <f>VLOOKUP(E246,TICKERS!$B$2:$C$550,2,FALSE)</f>
        <v>PN</v>
      </c>
      <c r="H246" t="e">
        <f>VLOOKUP(G246,TICKERS!$B$2:$C$550,2,FALSE)</f>
        <v>#N/A</v>
      </c>
    </row>
    <row r="247" spans="1:8" hidden="1" x14ac:dyDescent="0.35">
      <c r="A247">
        <v>2635522000195</v>
      </c>
      <c r="B247" t="s">
        <v>558</v>
      </c>
      <c r="C247" t="s">
        <v>559</v>
      </c>
      <c r="D247" t="str">
        <f>VLOOKUP(C247,TICKERS!$B$2:$C$550,2,FALSE)</f>
        <v>ON</v>
      </c>
      <c r="F247" t="e">
        <f>VLOOKUP(E247,TICKERS!$B$2:$C$550,2,FALSE)</f>
        <v>#N/A</v>
      </c>
      <c r="H247" t="e">
        <f>VLOOKUP(G247,TICKERS!$B$2:$C$550,2,FALSE)</f>
        <v>#N/A</v>
      </c>
    </row>
    <row r="248" spans="1:8" hidden="1" x14ac:dyDescent="0.35">
      <c r="A248">
        <v>2916265000160</v>
      </c>
      <c r="B248" t="s">
        <v>560</v>
      </c>
      <c r="C248" t="s">
        <v>561</v>
      </c>
      <c r="D248" t="str">
        <f>VLOOKUP(C248,TICKERS!$B$2:$C$550,2,FALSE)</f>
        <v>ON</v>
      </c>
      <c r="F248" t="e">
        <f>VLOOKUP(E248,TICKERS!$B$2:$C$550,2,FALSE)</f>
        <v>#N/A</v>
      </c>
      <c r="H248" t="e">
        <f>VLOOKUP(G248,TICKERS!$B$2:$C$550,2,FALSE)</f>
        <v>#N/A</v>
      </c>
    </row>
    <row r="249" spans="1:8" hidden="1" x14ac:dyDescent="0.35">
      <c r="A249">
        <v>60543816000193</v>
      </c>
      <c r="B249" t="s">
        <v>562</v>
      </c>
      <c r="C249" t="s">
        <v>563</v>
      </c>
      <c r="D249" t="str">
        <f>VLOOKUP(C249,TICKERS!$B$2:$C$550,2,FALSE)</f>
        <v>ON</v>
      </c>
      <c r="F249" t="e">
        <f>VLOOKUP(E249,TICKERS!$B$2:$C$550,2,FALSE)</f>
        <v>#N/A</v>
      </c>
      <c r="H249" t="e">
        <f>VLOOKUP(G249,TICKERS!$B$2:$C$550,2,FALSE)</f>
        <v>#N/A</v>
      </c>
    </row>
    <row r="250" spans="1:8" x14ac:dyDescent="0.35">
      <c r="A250">
        <v>7859510000168</v>
      </c>
      <c r="B250" t="s">
        <v>564</v>
      </c>
      <c r="D250" t="e">
        <f>VLOOKUP(C250,TICKERS!$B$2:$C$550,2,FALSE)</f>
        <v>#N/A</v>
      </c>
      <c r="F250" t="e">
        <f>VLOOKUP(E250,TICKERS!$B$2:$C$550,2,FALSE)</f>
        <v>#N/A</v>
      </c>
      <c r="H250" t="e">
        <f>VLOOKUP(G250,TICKERS!$B$2:$C$550,2,FALSE)</f>
        <v>#N/A</v>
      </c>
    </row>
    <row r="251" spans="1:8" hidden="1" x14ac:dyDescent="0.35">
      <c r="A251">
        <v>8294224000165</v>
      </c>
      <c r="B251" t="s">
        <v>565</v>
      </c>
      <c r="C251" t="s">
        <v>566</v>
      </c>
      <c r="D251" t="str">
        <f>VLOOKUP(C251,TICKERS!$B$2:$C$550,2,FALSE)</f>
        <v>ON</v>
      </c>
      <c r="F251" t="e">
        <f>VLOOKUP(E251,TICKERS!$B$2:$C$550,2,FALSE)</f>
        <v>#N/A</v>
      </c>
      <c r="H251" t="e">
        <f>VLOOKUP(G251,TICKERS!$B$2:$C$550,2,FALSE)</f>
        <v>#N/A</v>
      </c>
    </row>
    <row r="252" spans="1:8" hidden="1" x14ac:dyDescent="0.35">
      <c r="A252">
        <v>87456562000122</v>
      </c>
      <c r="B252" t="s">
        <v>567</v>
      </c>
      <c r="C252" t="s">
        <v>568</v>
      </c>
      <c r="D252" t="str">
        <f>VLOOKUP(C252,TICKERS!$B$2:$C$550,2,FALSE)</f>
        <v>ON</v>
      </c>
      <c r="E252" t="s">
        <v>569</v>
      </c>
      <c r="F252" t="str">
        <f>VLOOKUP(E252,TICKERS!$B$2:$C$550,2,FALSE)</f>
        <v>PN</v>
      </c>
      <c r="H252" t="e">
        <f>VLOOKUP(G252,TICKERS!$B$2:$C$550,2,FALSE)</f>
        <v>#N/A</v>
      </c>
    </row>
    <row r="253" spans="1:8" hidden="1" x14ac:dyDescent="0.35">
      <c r="A253">
        <v>52548435000179</v>
      </c>
      <c r="B253" t="s">
        <v>570</v>
      </c>
      <c r="C253" t="s">
        <v>571</v>
      </c>
      <c r="D253" t="str">
        <f>VLOOKUP(C253,TICKERS!$B$2:$C$550,2,FALSE)</f>
        <v>ON</v>
      </c>
      <c r="F253" t="e">
        <f>VLOOKUP(E253,TICKERS!$B$2:$C$550,2,FALSE)</f>
        <v>#N/A</v>
      </c>
      <c r="H253" t="e">
        <f>VLOOKUP(G253,TICKERS!$B$2:$C$550,2,FALSE)</f>
        <v>#N/A</v>
      </c>
    </row>
    <row r="254" spans="1:8" x14ac:dyDescent="0.35">
      <c r="A254">
        <v>43283811000150</v>
      </c>
      <c r="B254" t="s">
        <v>572</v>
      </c>
      <c r="D254" t="e">
        <f>VLOOKUP(C254,TICKERS!$B$2:$C$550,2,FALSE)</f>
        <v>#N/A</v>
      </c>
      <c r="F254" t="e">
        <f>VLOOKUP(E254,TICKERS!$B$2:$C$550,2,FALSE)</f>
        <v>#N/A</v>
      </c>
      <c r="H254" t="e">
        <f>VLOOKUP(G254,TICKERS!$B$2:$C$550,2,FALSE)</f>
        <v>#N/A</v>
      </c>
    </row>
    <row r="255" spans="1:8" hidden="1" x14ac:dyDescent="0.35">
      <c r="A255">
        <v>82640558000104</v>
      </c>
      <c r="B255" t="s">
        <v>573</v>
      </c>
      <c r="C255" t="s">
        <v>574</v>
      </c>
      <c r="D255" t="str">
        <f>VLOOKUP(C255,TICKERS!$B$2:$C$550,2,FALSE)</f>
        <v>ON</v>
      </c>
      <c r="E255" t="s">
        <v>575</v>
      </c>
      <c r="F255" t="str">
        <f>VLOOKUP(E255,TICKERS!$B$2:$C$550,2,FALSE)</f>
        <v>PN</v>
      </c>
      <c r="H255" t="e">
        <f>VLOOKUP(G255,TICKERS!$B$2:$C$550,2,FALSE)</f>
        <v>#N/A</v>
      </c>
    </row>
    <row r="256" spans="1:8" hidden="1" x14ac:dyDescent="0.35">
      <c r="A256">
        <v>91983056000169</v>
      </c>
      <c r="B256" t="s">
        <v>576</v>
      </c>
      <c r="C256" t="s">
        <v>577</v>
      </c>
      <c r="D256" t="str">
        <f>VLOOKUP(C256,TICKERS!$B$2:$C$550,2,FALSE)</f>
        <v>ON</v>
      </c>
      <c r="F256" t="e">
        <f>VLOOKUP(E256,TICKERS!$B$2:$C$550,2,FALSE)</f>
        <v>#N/A</v>
      </c>
      <c r="H256" t="e">
        <f>VLOOKUP(G256,TICKERS!$B$2:$C$550,2,FALSE)</f>
        <v>#N/A</v>
      </c>
    </row>
    <row r="257" spans="1:8" hidden="1" x14ac:dyDescent="0.35">
      <c r="A257">
        <v>89637490000145</v>
      </c>
      <c r="B257" t="s">
        <v>578</v>
      </c>
      <c r="C257" t="s">
        <v>580</v>
      </c>
      <c r="D257" t="str">
        <f>VLOOKUP(C257,TICKERS!$B$2:$C$550,2,FALSE)</f>
        <v>ON</v>
      </c>
      <c r="E257" t="s">
        <v>581</v>
      </c>
      <c r="F257" t="str">
        <f>VLOOKUP(E257,TICKERS!$B$2:$C$550,2,FALSE)</f>
        <v>PN</v>
      </c>
      <c r="G257" t="s">
        <v>579</v>
      </c>
      <c r="H257" t="s">
        <v>1111</v>
      </c>
    </row>
    <row r="258" spans="1:8" hidden="1" x14ac:dyDescent="0.35">
      <c r="A258">
        <v>26462693000128</v>
      </c>
      <c r="B258" t="s">
        <v>582</v>
      </c>
      <c r="C258" t="s">
        <v>583</v>
      </c>
      <c r="D258" t="str">
        <f>VLOOKUP(C258,TICKERS!$B$2:$C$550,2,FALSE)</f>
        <v>ON</v>
      </c>
      <c r="F258" t="e">
        <f>VLOOKUP(E258,TICKERS!$B$2:$C$550,2,FALSE)</f>
        <v>#N/A</v>
      </c>
      <c r="H258" t="e">
        <f>VLOOKUP(G258,TICKERS!$B$2:$C$550,2,FALSE)</f>
        <v>#N/A</v>
      </c>
    </row>
    <row r="259" spans="1:8" x14ac:dyDescent="0.35">
      <c r="A259">
        <v>1468594000122</v>
      </c>
      <c r="B259" t="s">
        <v>584</v>
      </c>
      <c r="D259" t="e">
        <f>VLOOKUP(C259,TICKERS!$B$2:$C$550,2,FALSE)</f>
        <v>#N/A</v>
      </c>
      <c r="F259" t="e">
        <f>VLOOKUP(E259,TICKERS!$B$2:$C$550,2,FALSE)</f>
        <v>#N/A</v>
      </c>
      <c r="H259" t="e">
        <f>VLOOKUP(G259,TICKERS!$B$2:$C$550,2,FALSE)</f>
        <v>#N/A</v>
      </c>
    </row>
    <row r="260" spans="1:8" hidden="1" x14ac:dyDescent="0.35">
      <c r="A260">
        <v>2357251000153</v>
      </c>
      <c r="B260" t="s">
        <v>585</v>
      </c>
      <c r="C260" t="s">
        <v>586</v>
      </c>
      <c r="D260" t="str">
        <f>VLOOKUP(C260,TICKERS!$B$2:$C$550,2,FALSE)</f>
        <v>ON</v>
      </c>
      <c r="F260" t="e">
        <f>VLOOKUP(E260,TICKERS!$B$2:$C$550,2,FALSE)</f>
        <v>#N/A</v>
      </c>
      <c r="H260" t="e">
        <f>VLOOKUP(G260,TICKERS!$B$2:$C$550,2,FALSE)</f>
        <v>#N/A</v>
      </c>
    </row>
    <row r="261" spans="1:8" hidden="1" x14ac:dyDescent="0.35">
      <c r="A261">
        <v>3378521000175</v>
      </c>
      <c r="B261" t="s">
        <v>587</v>
      </c>
      <c r="C261" t="s">
        <v>588</v>
      </c>
      <c r="D261" t="str">
        <f>VLOOKUP(C261,TICKERS!$B$2:$C$550,2,FALSE)</f>
        <v>ON</v>
      </c>
      <c r="F261" t="e">
        <f>VLOOKUP(E261,TICKERS!$B$2:$C$550,2,FALSE)</f>
        <v>#N/A</v>
      </c>
      <c r="H261" t="e">
        <f>VLOOKUP(G261,TICKERS!$B$2:$C$550,2,FALSE)</f>
        <v>#N/A</v>
      </c>
    </row>
    <row r="262" spans="1:8" hidden="1" x14ac:dyDescent="0.35">
      <c r="A262">
        <v>6948969000175</v>
      </c>
      <c r="B262" t="s">
        <v>589</v>
      </c>
      <c r="C262" t="s">
        <v>590</v>
      </c>
      <c r="D262" t="str">
        <f>VLOOKUP(C262,TICKERS!$B$2:$C$550,2,FALSE)</f>
        <v>ON</v>
      </c>
      <c r="F262" t="e">
        <f>VLOOKUP(E262,TICKERS!$B$2:$C$550,2,FALSE)</f>
        <v>#N/A</v>
      </c>
      <c r="H262" t="e">
        <f>VLOOKUP(G262,TICKERS!$B$2:$C$550,2,FALSE)</f>
        <v>#N/A</v>
      </c>
    </row>
    <row r="263" spans="1:8" hidden="1" x14ac:dyDescent="0.35">
      <c r="A263">
        <v>743065000127</v>
      </c>
      <c r="B263" t="s">
        <v>591</v>
      </c>
      <c r="C263" t="s">
        <v>592</v>
      </c>
      <c r="D263" t="str">
        <f>VLOOKUP(C263,TICKERS!$B$2:$C$550,2,FALSE)</f>
        <v>ON</v>
      </c>
      <c r="F263" t="e">
        <f>VLOOKUP(E263,TICKERS!$B$2:$C$550,2,FALSE)</f>
        <v>#N/A</v>
      </c>
      <c r="H263" t="e">
        <f>VLOOKUP(G263,TICKERS!$B$2:$C$550,2,FALSE)</f>
        <v>#N/A</v>
      </c>
    </row>
    <row r="264" spans="1:8" hidden="1" x14ac:dyDescent="0.35">
      <c r="A264">
        <v>5495546000184</v>
      </c>
      <c r="B264" t="s">
        <v>593</v>
      </c>
      <c r="C264" t="s">
        <v>594</v>
      </c>
      <c r="D264" t="str">
        <f>VLOOKUP(C264,TICKERS!$B$2:$C$550,2,FALSE)</f>
        <v>ON</v>
      </c>
      <c r="F264" t="e">
        <f>VLOOKUP(E264,TICKERS!$B$2:$C$550,2,FALSE)</f>
        <v>#N/A</v>
      </c>
      <c r="H264" t="e">
        <f>VLOOKUP(G264,TICKERS!$B$2:$C$550,2,FALSE)</f>
        <v>#N/A</v>
      </c>
    </row>
    <row r="265" spans="1:8" hidden="1" x14ac:dyDescent="0.35">
      <c r="A265">
        <v>16670085000155</v>
      </c>
      <c r="B265" t="s">
        <v>595</v>
      </c>
      <c r="C265" t="s">
        <v>596</v>
      </c>
      <c r="D265" t="str">
        <f>VLOOKUP(C265,TICKERS!$B$2:$C$550,2,FALSE)</f>
        <v>ON</v>
      </c>
      <c r="F265" t="e">
        <f>VLOOKUP(E265,TICKERS!$B$2:$C$550,2,FALSE)</f>
        <v>#N/A</v>
      </c>
      <c r="H265" t="e">
        <f>VLOOKUP(G265,TICKERS!$B$2:$C$550,2,FALSE)</f>
        <v>#N/A</v>
      </c>
    </row>
    <row r="266" spans="1:8" hidden="1" x14ac:dyDescent="0.35">
      <c r="A266">
        <v>2351877000152</v>
      </c>
      <c r="B266" t="s">
        <v>597</v>
      </c>
      <c r="C266" t="s">
        <v>598</v>
      </c>
      <c r="D266" t="str">
        <f>VLOOKUP(C266,TICKERS!$B$2:$C$550,2,FALSE)</f>
        <v>ON</v>
      </c>
      <c r="F266" t="e">
        <f>VLOOKUP(E266,TICKERS!$B$2:$C$550,2,FALSE)</f>
        <v>#N/A</v>
      </c>
      <c r="H266" t="e">
        <f>VLOOKUP(G266,TICKERS!$B$2:$C$550,2,FALSE)</f>
        <v>#N/A</v>
      </c>
    </row>
    <row r="267" spans="1:8" hidden="1" x14ac:dyDescent="0.35">
      <c r="A267">
        <v>9041168000110</v>
      </c>
      <c r="B267" t="s">
        <v>599</v>
      </c>
      <c r="C267" t="s">
        <v>600</v>
      </c>
      <c r="D267" t="str">
        <f>VLOOKUP(C267,TICKERS!$B$2:$C$550,2,FALSE)</f>
        <v>ON</v>
      </c>
      <c r="F267" t="e">
        <f>VLOOKUP(E267,TICKERS!$B$2:$C$550,2,FALSE)</f>
        <v>#N/A</v>
      </c>
      <c r="H267" t="e">
        <f>VLOOKUP(G267,TICKERS!$B$2:$C$550,2,FALSE)</f>
        <v>#N/A</v>
      </c>
    </row>
    <row r="268" spans="1:8" hidden="1" x14ac:dyDescent="0.35">
      <c r="A268">
        <v>42278291000124</v>
      </c>
      <c r="B268" t="s">
        <v>601</v>
      </c>
      <c r="C268" t="s">
        <v>602</v>
      </c>
      <c r="D268" t="str">
        <f>VLOOKUP(C268,TICKERS!$B$2:$C$550,2,FALSE)</f>
        <v>ON</v>
      </c>
      <c r="F268" t="e">
        <f>VLOOKUP(E268,TICKERS!$B$2:$C$550,2,FALSE)</f>
        <v>#N/A</v>
      </c>
      <c r="H268" t="e">
        <f>VLOOKUP(G268,TICKERS!$B$2:$C$550,2,FALSE)</f>
        <v>#N/A</v>
      </c>
    </row>
    <row r="269" spans="1:8" hidden="1" x14ac:dyDescent="0.35">
      <c r="A269">
        <v>33014556000196</v>
      </c>
      <c r="B269" t="s">
        <v>603</v>
      </c>
      <c r="C269" t="s">
        <v>604</v>
      </c>
      <c r="D269" t="str">
        <f>VLOOKUP(C269,TICKERS!$B$2:$C$550,2,FALSE)</f>
        <v>ON</v>
      </c>
      <c r="E269" t="s">
        <v>605</v>
      </c>
      <c r="F269" t="str">
        <f>VLOOKUP(E269,TICKERS!$B$2:$C$550,2,FALSE)</f>
        <v>PN</v>
      </c>
      <c r="H269" t="e">
        <f>VLOOKUP(G269,TICKERS!$B$2:$C$550,2,FALSE)</f>
        <v>#N/A</v>
      </c>
    </row>
    <row r="270" spans="1:8" x14ac:dyDescent="0.35">
      <c r="A270">
        <v>16233389000155</v>
      </c>
      <c r="B270" t="s">
        <v>606</v>
      </c>
      <c r="D270" t="e">
        <f>VLOOKUP(C270,TICKERS!$B$2:$C$550,2,FALSE)</f>
        <v>#N/A</v>
      </c>
      <c r="F270" t="e">
        <f>VLOOKUP(E270,TICKERS!$B$2:$C$550,2,FALSE)</f>
        <v>#N/A</v>
      </c>
      <c r="H270" t="e">
        <f>VLOOKUP(G270,TICKERS!$B$2:$C$550,2,FALSE)</f>
        <v>#N/A</v>
      </c>
    </row>
    <row r="271" spans="1:8" hidden="1" x14ac:dyDescent="0.35">
      <c r="A271">
        <v>96418264021802</v>
      </c>
      <c r="B271" t="s">
        <v>607</v>
      </c>
      <c r="C271" t="s">
        <v>608</v>
      </c>
      <c r="D271" t="str">
        <f>VLOOKUP(C271,TICKERS!$B$2:$C$550,2,FALSE)</f>
        <v>ON</v>
      </c>
      <c r="F271" t="e">
        <f>VLOOKUP(E271,TICKERS!$B$2:$C$550,2,FALSE)</f>
        <v>#N/A</v>
      </c>
      <c r="H271" t="e">
        <f>VLOOKUP(G271,TICKERS!$B$2:$C$550,2,FALSE)</f>
        <v>#N/A</v>
      </c>
    </row>
    <row r="272" spans="1:8" hidden="1" x14ac:dyDescent="0.35">
      <c r="A272">
        <v>92754738000162</v>
      </c>
      <c r="B272" t="s">
        <v>609</v>
      </c>
      <c r="C272" t="s">
        <v>610</v>
      </c>
      <c r="D272" t="str">
        <f>VLOOKUP(C272,TICKERS!$B$2:$C$550,2,FALSE)</f>
        <v>ON</v>
      </c>
      <c r="F272" t="e">
        <f>VLOOKUP(E272,TICKERS!$B$2:$C$550,2,FALSE)</f>
        <v>#N/A</v>
      </c>
      <c r="H272" t="e">
        <f>VLOOKUP(G272,TICKERS!$B$2:$C$550,2,FALSE)</f>
        <v>#N/A</v>
      </c>
    </row>
    <row r="273" spans="1:8" hidden="1" x14ac:dyDescent="0.35">
      <c r="A273">
        <v>8078847000109</v>
      </c>
      <c r="B273" t="s">
        <v>611</v>
      </c>
      <c r="C273" t="s">
        <v>612</v>
      </c>
      <c r="D273" t="str">
        <f>VLOOKUP(C273,TICKERS!$B$2:$C$550,2,FALSE)</f>
        <v>ON</v>
      </c>
      <c r="F273" t="e">
        <f>VLOOKUP(E273,TICKERS!$B$2:$C$550,2,FALSE)</f>
        <v>#N/A</v>
      </c>
      <c r="H273" t="e">
        <f>VLOOKUP(G273,TICKERS!$B$2:$C$550,2,FALSE)</f>
        <v>#N/A</v>
      </c>
    </row>
    <row r="274" spans="1:8" hidden="1" x14ac:dyDescent="0.35">
      <c r="A274">
        <v>89463822000112</v>
      </c>
      <c r="B274" t="s">
        <v>613</v>
      </c>
      <c r="C274" t="s">
        <v>614</v>
      </c>
      <c r="D274" t="str">
        <f>VLOOKUP(C274,TICKERS!$B$2:$C$550,2,FALSE)</f>
        <v>ON</v>
      </c>
      <c r="F274" t="e">
        <f>VLOOKUP(E274,TICKERS!$B$2:$C$550,2,FALSE)</f>
        <v>#N/A</v>
      </c>
      <c r="H274" t="e">
        <f>VLOOKUP(G274,TICKERS!$B$2:$C$550,2,FALSE)</f>
        <v>#N/A</v>
      </c>
    </row>
    <row r="275" spans="1:8" hidden="1" x14ac:dyDescent="0.35">
      <c r="A275">
        <v>7206816000115</v>
      </c>
      <c r="B275" t="s">
        <v>615</v>
      </c>
      <c r="C275" t="s">
        <v>616</v>
      </c>
      <c r="D275" t="str">
        <f>VLOOKUP(C275,TICKERS!$B$2:$C$550,2,FALSE)</f>
        <v>ON</v>
      </c>
      <c r="F275" t="e">
        <f>VLOOKUP(E275,TICKERS!$B$2:$C$550,2,FALSE)</f>
        <v>#N/A</v>
      </c>
      <c r="H275" t="e">
        <f>VLOOKUP(G275,TICKERS!$B$2:$C$550,2,FALSE)</f>
        <v>#N/A</v>
      </c>
    </row>
    <row r="276" spans="1:8" hidden="1" x14ac:dyDescent="0.35">
      <c r="A276">
        <v>8795211000170</v>
      </c>
      <c r="B276" t="s">
        <v>617</v>
      </c>
      <c r="C276" t="s">
        <v>618</v>
      </c>
      <c r="D276" t="str">
        <f>VLOOKUP(C276,TICKERS!$B$2:$C$550,2,FALSE)</f>
        <v>ON</v>
      </c>
      <c r="F276" t="e">
        <f>VLOOKUP(E276,TICKERS!$B$2:$C$550,2,FALSE)</f>
        <v>#N/A</v>
      </c>
      <c r="H276" t="e">
        <f>VLOOKUP(G276,TICKERS!$B$2:$C$550,2,FALSE)</f>
        <v>#N/A</v>
      </c>
    </row>
    <row r="277" spans="1:8" hidden="1" x14ac:dyDescent="0.35">
      <c r="A277">
        <v>47960950000121</v>
      </c>
      <c r="B277" t="s">
        <v>619</v>
      </c>
      <c r="C277" t="s">
        <v>620</v>
      </c>
      <c r="D277" t="str">
        <f>VLOOKUP(C277,TICKERS!$B$2:$C$550,2,FALSE)</f>
        <v>ON</v>
      </c>
      <c r="F277" t="e">
        <f>VLOOKUP(E277,TICKERS!$B$2:$C$550,2,FALSE)</f>
        <v>#N/A</v>
      </c>
      <c r="H277" t="e">
        <f>VLOOKUP(G277,TICKERS!$B$2:$C$550,2,FALSE)</f>
        <v>#N/A</v>
      </c>
    </row>
    <row r="278" spans="1:8" hidden="1" x14ac:dyDescent="0.35">
      <c r="A278">
        <v>60476884000187</v>
      </c>
      <c r="B278" t="s">
        <v>621</v>
      </c>
      <c r="C278" t="s">
        <v>622</v>
      </c>
      <c r="D278" t="str">
        <f>VLOOKUP(C278,TICKERS!$B$2:$C$550,2,FALSE)</f>
        <v>ON</v>
      </c>
      <c r="F278" t="e">
        <f>VLOOKUP(E278,TICKERS!$B$2:$C$550,2,FALSE)</f>
        <v>#N/A</v>
      </c>
      <c r="H278" t="e">
        <f>VLOOKUP(G278,TICKERS!$B$2:$C$550,2,FALSE)</f>
        <v>#N/A</v>
      </c>
    </row>
    <row r="279" spans="1:8" hidden="1" x14ac:dyDescent="0.35">
      <c r="A279">
        <v>61065298000102</v>
      </c>
      <c r="B279" t="s">
        <v>623</v>
      </c>
      <c r="C279" t="s">
        <v>624</v>
      </c>
      <c r="D279" t="str">
        <f>VLOOKUP(C279,TICKERS!$B$2:$C$550,2,FALSE)</f>
        <v>ON</v>
      </c>
      <c r="E279" t="s">
        <v>625</v>
      </c>
      <c r="F279" t="str">
        <f>VLOOKUP(E279,TICKERS!$B$2:$C$550,2,FALSE)</f>
        <v>PN</v>
      </c>
      <c r="H279" t="e">
        <f>VLOOKUP(G279,TICKERS!$B$2:$C$550,2,FALSE)</f>
        <v>#N/A</v>
      </c>
    </row>
    <row r="280" spans="1:8" hidden="1" x14ac:dyDescent="0.35">
      <c r="A280">
        <v>61082004000150</v>
      </c>
      <c r="B280" t="s">
        <v>626</v>
      </c>
      <c r="C280" t="s">
        <v>627</v>
      </c>
      <c r="D280" t="str">
        <f>VLOOKUP(C280,TICKERS!$B$2:$C$550,2,FALSE)</f>
        <v>ON</v>
      </c>
      <c r="E280" t="s">
        <v>628</v>
      </c>
      <c r="F280" t="str">
        <f>VLOOKUP(E280,TICKERS!$B$2:$C$550,2,FALSE)</f>
        <v>PN</v>
      </c>
      <c r="H280" t="e">
        <f>VLOOKUP(G280,TICKERS!$B$2:$C$550,2,FALSE)</f>
        <v>#N/A</v>
      </c>
    </row>
    <row r="281" spans="1:8" hidden="1" x14ac:dyDescent="0.35">
      <c r="A281">
        <v>88611835000129</v>
      </c>
      <c r="B281" t="s">
        <v>629</v>
      </c>
      <c r="C281" t="s">
        <v>630</v>
      </c>
      <c r="D281" t="str">
        <f>VLOOKUP(C281,TICKERS!$B$2:$C$550,2,FALSE)</f>
        <v>ON</v>
      </c>
      <c r="E281" t="s">
        <v>631</v>
      </c>
      <c r="F281" t="str">
        <f>VLOOKUP(E281,TICKERS!$B$2:$C$550,2,FALSE)</f>
        <v>PN</v>
      </c>
      <c r="H281" t="e">
        <f>VLOOKUP(G281,TICKERS!$B$2:$C$550,2,FALSE)</f>
        <v>#N/A</v>
      </c>
    </row>
    <row r="282" spans="1:8" hidden="1" x14ac:dyDescent="0.35">
      <c r="A282">
        <v>3853896000140</v>
      </c>
      <c r="B282" t="s">
        <v>632</v>
      </c>
      <c r="C282" t="s">
        <v>633</v>
      </c>
      <c r="D282" t="str">
        <f>VLOOKUP(C282,TICKERS!$B$2:$C$550,2,FALSE)</f>
        <v>ON</v>
      </c>
      <c r="F282" t="e">
        <f>VLOOKUP(E282,TICKERS!$B$2:$C$550,2,FALSE)</f>
        <v>#N/A</v>
      </c>
      <c r="H282" t="e">
        <f>VLOOKUP(G282,TICKERS!$B$2:$C$550,2,FALSE)</f>
        <v>#N/A</v>
      </c>
    </row>
    <row r="283" spans="1:8" x14ac:dyDescent="0.35">
      <c r="A283">
        <v>7334600000135</v>
      </c>
      <c r="B283" t="s">
        <v>634</v>
      </c>
      <c r="D283" t="e">
        <f>VLOOKUP(C283,TICKERS!$B$2:$C$550,2,FALSE)</f>
        <v>#N/A</v>
      </c>
      <c r="F283" t="e">
        <f>VLOOKUP(E283,TICKERS!$B$2:$C$550,2,FALSE)</f>
        <v>#N/A</v>
      </c>
      <c r="H283" t="e">
        <f>VLOOKUP(G283,TICKERS!$B$2:$C$550,2,FALSE)</f>
        <v>#N/A</v>
      </c>
    </row>
    <row r="284" spans="1:8" hidden="1" x14ac:dyDescent="0.35">
      <c r="A284">
        <v>61189288000189</v>
      </c>
      <c r="B284" t="s">
        <v>635</v>
      </c>
      <c r="C284" t="s">
        <v>636</v>
      </c>
      <c r="D284" t="str">
        <f>VLOOKUP(C284,TICKERS!$B$2:$C$550,2,FALSE)</f>
        <v>ON</v>
      </c>
      <c r="F284" t="e">
        <f>VLOOKUP(E284,TICKERS!$B$2:$C$550,2,FALSE)</f>
        <v>#N/A</v>
      </c>
      <c r="H284" t="e">
        <f>VLOOKUP(G284,TICKERS!$B$2:$C$550,2,FALSE)</f>
        <v>#N/A</v>
      </c>
    </row>
    <row r="285" spans="1:8" hidden="1" x14ac:dyDescent="0.35">
      <c r="A285">
        <v>11395624000171</v>
      </c>
      <c r="B285" t="s">
        <v>637</v>
      </c>
      <c r="C285" t="s">
        <v>638</v>
      </c>
      <c r="D285" t="s">
        <v>985</v>
      </c>
      <c r="F285" t="e">
        <f>VLOOKUP(E285,TICKERS!$B$2:$C$550,2,FALSE)</f>
        <v>#N/A</v>
      </c>
      <c r="H285" t="e">
        <f>VLOOKUP(G285,TICKERS!$B$2:$C$550,2,FALSE)</f>
        <v>#N/A</v>
      </c>
    </row>
    <row r="286" spans="1:8" x14ac:dyDescent="0.35">
      <c r="A286">
        <v>83296889000123</v>
      </c>
      <c r="B286" t="s">
        <v>639</v>
      </c>
      <c r="D286" t="e">
        <f>VLOOKUP(C286,TICKERS!$B$2:$C$550,2,FALSE)</f>
        <v>#N/A</v>
      </c>
      <c r="F286" t="e">
        <f>VLOOKUP(E286,TICKERS!$B$2:$C$550,2,FALSE)</f>
        <v>#N/A</v>
      </c>
      <c r="H286" t="e">
        <f>VLOOKUP(G286,TICKERS!$B$2:$C$550,2,FALSE)</f>
        <v>#N/A</v>
      </c>
    </row>
    <row r="287" spans="1:8" hidden="1" x14ac:dyDescent="0.35">
      <c r="A287">
        <v>14110585000107</v>
      </c>
      <c r="B287" t="s">
        <v>640</v>
      </c>
      <c r="C287" t="s">
        <v>641</v>
      </c>
      <c r="D287" t="str">
        <f>VLOOKUP(C287,TICKERS!$B$2:$C$550,2,FALSE)</f>
        <v>ON</v>
      </c>
      <c r="F287" t="e">
        <f>VLOOKUP(E287,TICKERS!$B$2:$C$550,2,FALSE)</f>
        <v>#N/A</v>
      </c>
      <c r="H287" t="e">
        <f>VLOOKUP(G287,TICKERS!$B$2:$C$550,2,FALSE)</f>
        <v>#N/A</v>
      </c>
    </row>
    <row r="288" spans="1:8" hidden="1" x14ac:dyDescent="0.35">
      <c r="A288">
        <v>12181987000177</v>
      </c>
      <c r="B288" t="s">
        <v>642</v>
      </c>
      <c r="C288" t="s">
        <v>643</v>
      </c>
      <c r="D288" t="str">
        <f>VLOOKUP(C288,TICKERS!$B$2:$C$550,2,FALSE)</f>
        <v>ON</v>
      </c>
      <c r="F288" t="e">
        <f>VLOOKUP(E288,TICKERS!$B$2:$C$550,2,FALSE)</f>
        <v>#N/A</v>
      </c>
      <c r="H288" t="e">
        <f>VLOOKUP(G288,TICKERS!$B$2:$C$550,2,FALSE)</f>
        <v>#N/A</v>
      </c>
    </row>
    <row r="289" spans="1:8" hidden="1" x14ac:dyDescent="0.35">
      <c r="A289">
        <v>17162082000173</v>
      </c>
      <c r="B289" t="s">
        <v>644</v>
      </c>
      <c r="C289" t="s">
        <v>645</v>
      </c>
      <c r="D289" t="s">
        <v>985</v>
      </c>
      <c r="E289" t="s">
        <v>646</v>
      </c>
      <c r="F289" t="s">
        <v>995</v>
      </c>
      <c r="H289" t="e">
        <f>VLOOKUP(G289,TICKERS!$B$2:$C$550,2,FALSE)</f>
        <v>#N/A</v>
      </c>
    </row>
    <row r="290" spans="1:8" hidden="1" x14ac:dyDescent="0.35">
      <c r="A290">
        <v>33040601000187</v>
      </c>
      <c r="B290" t="s">
        <v>647</v>
      </c>
      <c r="C290" t="s">
        <v>648</v>
      </c>
      <c r="D290" t="str">
        <f>VLOOKUP(C290,TICKERS!$B$2:$C$550,2,FALSE)</f>
        <v>ON</v>
      </c>
      <c r="E290" t="s">
        <v>649</v>
      </c>
      <c r="F290" t="str">
        <f>VLOOKUP(E290,TICKERS!$B$2:$C$550,2,FALSE)</f>
        <v>PN</v>
      </c>
      <c r="H290" t="e">
        <f>VLOOKUP(G290,TICKERS!$B$2:$C$550,2,FALSE)</f>
        <v>#N/A</v>
      </c>
    </row>
    <row r="291" spans="1:8" hidden="1" x14ac:dyDescent="0.35">
      <c r="A291">
        <v>4821041000108</v>
      </c>
      <c r="B291" t="s">
        <v>650</v>
      </c>
      <c r="C291" t="s">
        <v>651</v>
      </c>
      <c r="D291" t="str">
        <f>VLOOKUP(C291,TICKERS!$B$2:$C$550,2,FALSE)</f>
        <v>ON</v>
      </c>
      <c r="F291" t="e">
        <f>VLOOKUP(E291,TICKERS!$B$2:$C$550,2,FALSE)</f>
        <v>#N/A</v>
      </c>
      <c r="H291" t="e">
        <f>VLOOKUP(G291,TICKERS!$B$2:$C$550,2,FALSE)</f>
        <v>#N/A</v>
      </c>
    </row>
    <row r="292" spans="1:8" hidden="1" x14ac:dyDescent="0.35">
      <c r="A292">
        <v>80227184000166</v>
      </c>
      <c r="B292" t="s">
        <v>652</v>
      </c>
      <c r="C292" t="s">
        <v>653</v>
      </c>
      <c r="D292" t="str">
        <f>VLOOKUP(C292,TICKERS!$B$2:$C$550,2,FALSE)</f>
        <v>ON</v>
      </c>
      <c r="E292" t="s">
        <v>654</v>
      </c>
      <c r="F292" t="str">
        <f>VLOOKUP(E292,TICKERS!$B$2:$C$550,2,FALSE)</f>
        <v>PN</v>
      </c>
      <c r="H292" t="e">
        <f>VLOOKUP(G292,TICKERS!$B$2:$C$550,2,FALSE)</f>
        <v>#N/A</v>
      </c>
    </row>
    <row r="293" spans="1:8" hidden="1" x14ac:dyDescent="0.35">
      <c r="A293">
        <v>92690783000109</v>
      </c>
      <c r="B293" t="s">
        <v>655</v>
      </c>
      <c r="C293" t="s">
        <v>656</v>
      </c>
      <c r="D293" t="str">
        <f>VLOOKUP(C293,TICKERS!$B$2:$C$550,2,FALSE)</f>
        <v>ON</v>
      </c>
      <c r="E293" t="s">
        <v>657</v>
      </c>
      <c r="F293" t="str">
        <f>VLOOKUP(E293,TICKERS!$B$2:$C$550,2,FALSE)</f>
        <v>PN</v>
      </c>
      <c r="H293" t="e">
        <f>VLOOKUP(G293,TICKERS!$B$2:$C$550,2,FALSE)</f>
        <v>#N/A</v>
      </c>
    </row>
    <row r="294" spans="1:8" hidden="1" x14ac:dyDescent="0.35">
      <c r="A294">
        <v>85778074000106</v>
      </c>
      <c r="B294" t="s">
        <v>658</v>
      </c>
      <c r="C294" t="s">
        <v>659</v>
      </c>
      <c r="D294" t="str">
        <f>VLOOKUP(C294,TICKERS!$B$2:$C$550,2,FALSE)</f>
        <v>ON</v>
      </c>
      <c r="E294" t="s">
        <v>660</v>
      </c>
      <c r="F294" t="str">
        <f>VLOOKUP(E294,TICKERS!$B$2:$C$550,2,FALSE)</f>
        <v>PN</v>
      </c>
      <c r="H294" t="e">
        <f>VLOOKUP(G294,TICKERS!$B$2:$C$550,2,FALSE)</f>
        <v>#N/A</v>
      </c>
    </row>
    <row r="295" spans="1:8" x14ac:dyDescent="0.35">
      <c r="A295">
        <v>16234171000115</v>
      </c>
      <c r="B295" t="s">
        <v>661</v>
      </c>
      <c r="D295" t="e">
        <f>VLOOKUP(C295,TICKERS!$B$2:$C$550,2,FALSE)</f>
        <v>#N/A</v>
      </c>
      <c r="F295" t="e">
        <f>VLOOKUP(E295,TICKERS!$B$2:$C$550,2,FALSE)</f>
        <v>#N/A</v>
      </c>
      <c r="H295" t="e">
        <f>VLOOKUP(G295,TICKERS!$B$2:$C$550,2,FALSE)</f>
        <v>#N/A</v>
      </c>
    </row>
    <row r="296" spans="1:8" hidden="1" x14ac:dyDescent="0.35">
      <c r="A296">
        <v>86375425000109</v>
      </c>
      <c r="B296" t="s">
        <v>662</v>
      </c>
      <c r="C296" t="s">
        <v>663</v>
      </c>
      <c r="D296" t="str">
        <f>VLOOKUP(C296,TICKERS!$B$2:$C$550,2,FALSE)</f>
        <v>ON</v>
      </c>
      <c r="E296" t="s">
        <v>664</v>
      </c>
      <c r="F296" t="str">
        <f>VLOOKUP(E296,TICKERS!$B$2:$C$550,2,FALSE)</f>
        <v>PN</v>
      </c>
      <c r="H296" t="e">
        <f>VLOOKUP(G296,TICKERS!$B$2:$C$550,2,FALSE)</f>
        <v>#N/A</v>
      </c>
    </row>
    <row r="297" spans="1:8" hidden="1" x14ac:dyDescent="0.35">
      <c r="A297">
        <v>27093558000115</v>
      </c>
      <c r="B297" t="s">
        <v>665</v>
      </c>
      <c r="C297" t="s">
        <v>666</v>
      </c>
      <c r="D297" t="str">
        <f>VLOOKUP(C297,TICKERS!$B$2:$C$550,2,FALSE)</f>
        <v>ON</v>
      </c>
      <c r="F297" t="e">
        <f>VLOOKUP(E297,TICKERS!$B$2:$C$550,2,FALSE)</f>
        <v>#N/A</v>
      </c>
      <c r="H297" t="e">
        <f>VLOOKUP(G297,TICKERS!$B$2:$C$550,2,FALSE)</f>
        <v>#N/A</v>
      </c>
    </row>
    <row r="298" spans="1:8" hidden="1" x14ac:dyDescent="0.35">
      <c r="A298">
        <v>17161241000115</v>
      </c>
      <c r="B298" t="s">
        <v>667</v>
      </c>
      <c r="C298" t="s">
        <v>668</v>
      </c>
      <c r="D298" t="str">
        <f>VLOOKUP(C298,TICKERS!$B$2:$C$550,2,FALSE)</f>
        <v>ON</v>
      </c>
      <c r="E298" t="s">
        <v>669</v>
      </c>
      <c r="F298" t="str">
        <f>VLOOKUP(E298,TICKERS!$B$2:$C$550,2,FALSE)</f>
        <v>PN</v>
      </c>
      <c r="H298" t="e">
        <f>VLOOKUP(G298,TICKERS!$B$2:$C$550,2,FALSE)</f>
        <v>#N/A</v>
      </c>
    </row>
    <row r="299" spans="1:8" hidden="1" x14ac:dyDescent="0.35">
      <c r="A299">
        <v>67620377000114</v>
      </c>
      <c r="B299" t="s">
        <v>670</v>
      </c>
      <c r="C299" t="s">
        <v>671</v>
      </c>
      <c r="D299" t="str">
        <f>VLOOKUP(C299,TICKERS!$B$2:$C$550,2,FALSE)</f>
        <v>ON</v>
      </c>
      <c r="F299" t="e">
        <f>VLOOKUP(E299,TICKERS!$B$2:$C$550,2,FALSE)</f>
        <v>#N/A</v>
      </c>
      <c r="H299" t="e">
        <f>VLOOKUP(G299,TICKERS!$B$2:$C$550,2,FALSE)</f>
        <v>#N/A</v>
      </c>
    </row>
    <row r="300" spans="1:8" hidden="1" x14ac:dyDescent="0.35">
      <c r="A300">
        <v>90076886000140</v>
      </c>
      <c r="B300" t="s">
        <v>672</v>
      </c>
      <c r="C300" t="s">
        <v>673</v>
      </c>
      <c r="D300" t="str">
        <f>VLOOKUP(C300,TICKERS!$B$2:$C$550,2,FALSE)</f>
        <v>ON</v>
      </c>
      <c r="F300" t="e">
        <f>VLOOKUP(E300,TICKERS!$B$2:$C$550,2,FALSE)</f>
        <v>#N/A</v>
      </c>
      <c r="H300" t="e">
        <f>VLOOKUP(G300,TICKERS!$B$2:$C$550,2,FALSE)</f>
        <v>#N/A</v>
      </c>
    </row>
    <row r="301" spans="1:8" hidden="1" x14ac:dyDescent="0.35">
      <c r="A301">
        <v>7882930000165</v>
      </c>
      <c r="B301" t="s">
        <v>674</v>
      </c>
      <c r="C301" t="s">
        <v>675</v>
      </c>
      <c r="D301" t="str">
        <f>VLOOKUP(C301,TICKERS!$B$2:$C$550,2,FALSE)</f>
        <v>ON</v>
      </c>
      <c r="F301" t="e">
        <f>VLOOKUP(E301,TICKERS!$B$2:$C$550,2,FALSE)</f>
        <v>#N/A</v>
      </c>
      <c r="H301" t="e">
        <f>VLOOKUP(G301,TICKERS!$B$2:$C$550,2,FALSE)</f>
        <v>#N/A</v>
      </c>
    </row>
    <row r="302" spans="1:8" x14ac:dyDescent="0.35">
      <c r="A302">
        <v>13444994000187</v>
      </c>
      <c r="B302" t="s">
        <v>676</v>
      </c>
      <c r="D302" t="e">
        <f>VLOOKUP(C302,TICKERS!$B$2:$C$550,2,FALSE)</f>
        <v>#N/A</v>
      </c>
      <c r="F302" t="e">
        <f>VLOOKUP(E302,TICKERS!$B$2:$C$550,2,FALSE)</f>
        <v>#N/A</v>
      </c>
      <c r="H302" t="e">
        <f>VLOOKUP(G302,TICKERS!$B$2:$C$550,2,FALSE)</f>
        <v>#N/A</v>
      </c>
    </row>
    <row r="303" spans="1:8" hidden="1" x14ac:dyDescent="0.35">
      <c r="A303">
        <v>2762115000149</v>
      </c>
      <c r="B303" t="s">
        <v>677</v>
      </c>
      <c r="C303" t="s">
        <v>678</v>
      </c>
      <c r="D303" t="str">
        <f>VLOOKUP(C303,TICKERS!$B$2:$C$550,2,FALSE)</f>
        <v>ON</v>
      </c>
      <c r="F303" t="e">
        <f>VLOOKUP(E303,TICKERS!$B$2:$C$550,2,FALSE)</f>
        <v>#N/A</v>
      </c>
      <c r="H303" t="e">
        <f>VLOOKUP(G303,TICKERS!$B$2:$C$550,2,FALSE)</f>
        <v>#N/A</v>
      </c>
    </row>
    <row r="304" spans="1:8" hidden="1" x14ac:dyDescent="0.35">
      <c r="A304">
        <v>31553627000101</v>
      </c>
      <c r="B304" t="s">
        <v>679</v>
      </c>
      <c r="C304" t="s">
        <v>680</v>
      </c>
      <c r="D304" t="str">
        <f>VLOOKUP(C304,TICKERS!$B$2:$C$550,2,FALSE)</f>
        <v>ON</v>
      </c>
      <c r="F304" t="e">
        <f>VLOOKUP(E304,TICKERS!$B$2:$C$550,2,FALSE)</f>
        <v>#N/A</v>
      </c>
      <c r="H304" t="e">
        <f>VLOOKUP(G304,TICKERS!$B$2:$C$550,2,FALSE)</f>
        <v>#N/A</v>
      </c>
    </row>
    <row r="305" spans="1:8" hidden="1" x14ac:dyDescent="0.35">
      <c r="A305">
        <v>33102476000192</v>
      </c>
      <c r="B305" t="s">
        <v>681</v>
      </c>
      <c r="C305" t="s">
        <v>682</v>
      </c>
      <c r="D305" t="str">
        <f>VLOOKUP(C305,TICKERS!$B$2:$C$550,2,FALSE)</f>
        <v>ON</v>
      </c>
      <c r="F305" t="e">
        <f>VLOOKUP(E305,TICKERS!$B$2:$C$550,2,FALSE)</f>
        <v>#N/A</v>
      </c>
      <c r="H305" t="e">
        <f>VLOOKUP(G305,TICKERS!$B$2:$C$550,2,FALSE)</f>
        <v>#N/A</v>
      </c>
    </row>
    <row r="306" spans="1:8" hidden="1" x14ac:dyDescent="0.35">
      <c r="A306">
        <v>9083175000184</v>
      </c>
      <c r="B306" t="s">
        <v>683</v>
      </c>
      <c r="C306" t="s">
        <v>684</v>
      </c>
      <c r="D306" t="str">
        <f>VLOOKUP(C306,TICKERS!$B$2:$C$550,2,FALSE)</f>
        <v>ON</v>
      </c>
      <c r="F306" t="e">
        <f>VLOOKUP(E306,TICKERS!$B$2:$C$550,2,FALSE)</f>
        <v>#N/A</v>
      </c>
      <c r="H306" t="e">
        <f>VLOOKUP(G306,TICKERS!$B$2:$C$550,2,FALSE)</f>
        <v>#N/A</v>
      </c>
    </row>
    <row r="307" spans="1:8" hidden="1" x14ac:dyDescent="0.35">
      <c r="A307">
        <v>12049631000184</v>
      </c>
      <c r="B307" t="s">
        <v>685</v>
      </c>
      <c r="C307" t="s">
        <v>686</v>
      </c>
      <c r="D307" t="str">
        <f>VLOOKUP(C307,TICKERS!$B$2:$C$550,2,FALSE)</f>
        <v>ON</v>
      </c>
      <c r="F307" t="e">
        <f>VLOOKUP(E307,TICKERS!$B$2:$C$550,2,FALSE)</f>
        <v>#N/A</v>
      </c>
      <c r="H307" t="e">
        <f>VLOOKUP(G307,TICKERS!$B$2:$C$550,2,FALSE)</f>
        <v>#N/A</v>
      </c>
    </row>
    <row r="308" spans="1:8" hidden="1" x14ac:dyDescent="0.35">
      <c r="A308">
        <v>21314559000166</v>
      </c>
      <c r="B308" t="s">
        <v>687</v>
      </c>
      <c r="C308" t="s">
        <v>688</v>
      </c>
      <c r="D308" t="str">
        <f>VLOOKUP(C308,TICKERS!$B$2:$C$550,2,FALSE)</f>
        <v>ON</v>
      </c>
      <c r="F308" t="e">
        <f>VLOOKUP(E308,TICKERS!$B$2:$C$550,2,FALSE)</f>
        <v>#N/A</v>
      </c>
      <c r="H308" t="e">
        <f>VLOOKUP(G308,TICKERS!$B$2:$C$550,2,FALSE)</f>
        <v>#N/A</v>
      </c>
    </row>
    <row r="309" spans="1:8" hidden="1" x14ac:dyDescent="0.35">
      <c r="A309">
        <v>26659061000159</v>
      </c>
      <c r="B309" t="s">
        <v>689</v>
      </c>
      <c r="C309" t="s">
        <v>690</v>
      </c>
      <c r="D309" t="str">
        <f>VLOOKUP(C309,TICKERS!$B$2:$C$550,2,FALSE)</f>
        <v>ON</v>
      </c>
      <c r="F309" t="e">
        <f>VLOOKUP(E309,TICKERS!$B$2:$C$550,2,FALSE)</f>
        <v>#N/A</v>
      </c>
      <c r="H309" t="e">
        <f>VLOOKUP(G309,TICKERS!$B$2:$C$550,2,FALSE)</f>
        <v>#N/A</v>
      </c>
    </row>
    <row r="310" spans="1:8" hidden="1" x14ac:dyDescent="0.35">
      <c r="A310">
        <v>1417222000177</v>
      </c>
      <c r="B310" t="s">
        <v>691</v>
      </c>
      <c r="C310" t="s">
        <v>692</v>
      </c>
      <c r="D310" t="str">
        <f>VLOOKUP(C310,TICKERS!$B$2:$C$550,2,FALSE)</f>
        <v>ON</v>
      </c>
      <c r="E310" t="s">
        <v>693</v>
      </c>
      <c r="F310" t="s">
        <v>995</v>
      </c>
      <c r="G310" t="s">
        <v>694</v>
      </c>
      <c r="H310" t="s">
        <v>995</v>
      </c>
    </row>
    <row r="311" spans="1:8" hidden="1" x14ac:dyDescent="0.35">
      <c r="A311">
        <v>8343492000120</v>
      </c>
      <c r="B311" t="s">
        <v>695</v>
      </c>
      <c r="C311" t="s">
        <v>696</v>
      </c>
      <c r="D311" t="str">
        <f>VLOOKUP(C311,TICKERS!$B$2:$C$550,2,FALSE)</f>
        <v>ON</v>
      </c>
      <c r="F311" t="e">
        <f>VLOOKUP(E311,TICKERS!$B$2:$C$550,2,FALSE)</f>
        <v>#N/A</v>
      </c>
      <c r="H311" t="e">
        <f>VLOOKUP(G311,TICKERS!$B$2:$C$550,2,FALSE)</f>
        <v>#N/A</v>
      </c>
    </row>
    <row r="312" spans="1:8" hidden="1" x14ac:dyDescent="0.35">
      <c r="A312">
        <v>7816890000153</v>
      </c>
      <c r="B312" t="s">
        <v>697</v>
      </c>
      <c r="C312" t="s">
        <v>698</v>
      </c>
      <c r="D312" t="str">
        <f>VLOOKUP(C312,TICKERS!$B$2:$C$550,2,FALSE)</f>
        <v>ON</v>
      </c>
      <c r="F312" t="e">
        <f>VLOOKUP(E312,TICKERS!$B$2:$C$550,2,FALSE)</f>
        <v>#N/A</v>
      </c>
      <c r="H312" t="e">
        <f>VLOOKUP(G312,TICKERS!$B$2:$C$550,2,FALSE)</f>
        <v>#N/A</v>
      </c>
    </row>
    <row r="313" spans="1:8" hidden="1" x14ac:dyDescent="0.35">
      <c r="A313">
        <v>88610191000154</v>
      </c>
      <c r="B313" t="s">
        <v>699</v>
      </c>
      <c r="C313" t="s">
        <v>700</v>
      </c>
      <c r="D313" t="str">
        <f>VLOOKUP(C313,TICKERS!$B$2:$C$550,2,FALSE)</f>
        <v>ON</v>
      </c>
      <c r="F313" t="e">
        <f>VLOOKUP(E313,TICKERS!$B$2:$C$550,2,FALSE)</f>
        <v>#N/A</v>
      </c>
      <c r="H313" t="e">
        <f>VLOOKUP(G313,TICKERS!$B$2:$C$550,2,FALSE)</f>
        <v>#N/A</v>
      </c>
    </row>
    <row r="314" spans="1:8" hidden="1" x14ac:dyDescent="0.35">
      <c r="A314">
        <v>32785497000197</v>
      </c>
      <c r="B314" t="s">
        <v>701</v>
      </c>
      <c r="C314" t="s">
        <v>702</v>
      </c>
      <c r="D314" t="str">
        <f>VLOOKUP(C314,TICKERS!$B$2:$C$550,2,FALSE)</f>
        <v>ON</v>
      </c>
      <c r="F314" t="e">
        <f>VLOOKUP(E314,TICKERS!$B$2:$C$550,2,FALSE)</f>
        <v>#N/A</v>
      </c>
      <c r="H314" t="e">
        <f>VLOOKUP(G314,TICKERS!$B$2:$C$550,2,FALSE)</f>
        <v>#N/A</v>
      </c>
    </row>
    <row r="315" spans="1:8" hidden="1" x14ac:dyDescent="0.35">
      <c r="A315">
        <v>1083200000118</v>
      </c>
      <c r="B315" t="s">
        <v>703</v>
      </c>
      <c r="C315" t="s">
        <v>704</v>
      </c>
      <c r="D315" t="str">
        <f>VLOOKUP(C315,TICKERS!$B$2:$C$550,2,FALSE)</f>
        <v>ON</v>
      </c>
      <c r="F315" t="e">
        <f>VLOOKUP(E315,TICKERS!$B$2:$C$550,2,FALSE)</f>
        <v>#N/A</v>
      </c>
      <c r="H315" t="e">
        <f>VLOOKUP(G315,TICKERS!$B$2:$C$550,2,FALSE)</f>
        <v>#N/A</v>
      </c>
    </row>
    <row r="316" spans="1:8" hidden="1" x14ac:dyDescent="0.35">
      <c r="A316">
        <v>10139870000108</v>
      </c>
      <c r="B316" t="s">
        <v>705</v>
      </c>
      <c r="C316" t="s">
        <v>706</v>
      </c>
      <c r="D316" t="str">
        <f>VLOOKUP(C316,TICKERS!$B$2:$C$550,2,FALSE)</f>
        <v>ON</v>
      </c>
      <c r="F316" t="e">
        <f>VLOOKUP(E316,TICKERS!$B$2:$C$550,2,FALSE)</f>
        <v>#N/A</v>
      </c>
      <c r="H316" t="e">
        <f>VLOOKUP(G316,TICKERS!$B$2:$C$550,2,FALSE)</f>
        <v>#N/A</v>
      </c>
    </row>
    <row r="317" spans="1:8" hidden="1" x14ac:dyDescent="0.35">
      <c r="A317">
        <v>60884319000159</v>
      </c>
      <c r="B317" t="s">
        <v>707</v>
      </c>
      <c r="C317" t="s">
        <v>708</v>
      </c>
      <c r="D317" t="str">
        <f>VLOOKUP(C317,TICKERS!$B$2:$C$550,2,FALSE)</f>
        <v>ON</v>
      </c>
      <c r="F317" t="e">
        <f>VLOOKUP(E317,TICKERS!$B$2:$C$550,2,FALSE)</f>
        <v>#N/A</v>
      </c>
      <c r="H317" t="e">
        <f>VLOOKUP(G317,TICKERS!$B$2:$C$550,2,FALSE)</f>
        <v>#N/A</v>
      </c>
    </row>
    <row r="318" spans="1:8" x14ac:dyDescent="0.35">
      <c r="A318">
        <v>12300288000107</v>
      </c>
      <c r="B318" t="s">
        <v>709</v>
      </c>
      <c r="D318" t="e">
        <f>VLOOKUP(C318,TICKERS!$B$2:$C$550,2,FALSE)</f>
        <v>#N/A</v>
      </c>
      <c r="F318" t="e">
        <f>VLOOKUP(E318,TICKERS!$B$2:$C$550,2,FALSE)</f>
        <v>#N/A</v>
      </c>
      <c r="H318" t="e">
        <f>VLOOKUP(G318,TICKERS!$B$2:$C$550,2,FALSE)</f>
        <v>#N/A</v>
      </c>
    </row>
    <row r="319" spans="1:8" hidden="1" x14ac:dyDescent="0.35">
      <c r="A319">
        <v>29950060000157</v>
      </c>
      <c r="B319" t="s">
        <v>710</v>
      </c>
      <c r="C319" t="s">
        <v>711</v>
      </c>
      <c r="D319" t="str">
        <f>VLOOKUP(C319,TICKERS!$B$2:$C$550,2,FALSE)</f>
        <v>ON</v>
      </c>
      <c r="F319" t="e">
        <f>VLOOKUP(E319,TICKERS!$B$2:$C$550,2,FALSE)</f>
        <v>#N/A</v>
      </c>
      <c r="H319" t="e">
        <f>VLOOKUP(G319,TICKERS!$B$2:$C$550,2,FALSE)</f>
        <v>#N/A</v>
      </c>
    </row>
    <row r="320" spans="1:8" hidden="1" x14ac:dyDescent="0.35">
      <c r="A320">
        <v>19853511000184</v>
      </c>
      <c r="B320" t="s">
        <v>712</v>
      </c>
      <c r="C320" t="s">
        <v>713</v>
      </c>
      <c r="D320" t="str">
        <f>VLOOKUP(C320,TICKERS!$B$2:$C$550,2,FALSE)</f>
        <v>ON</v>
      </c>
      <c r="F320" t="e">
        <f>VLOOKUP(E320,TICKERS!$B$2:$C$550,2,FALSE)</f>
        <v>#N/A</v>
      </c>
      <c r="H320" t="e">
        <f>VLOOKUP(G320,TICKERS!$B$2:$C$550,2,FALSE)</f>
        <v>#N/A</v>
      </c>
    </row>
    <row r="321" spans="1:8" hidden="1" x14ac:dyDescent="0.35">
      <c r="A321">
        <v>51128999000190</v>
      </c>
      <c r="B321" t="s">
        <v>714</v>
      </c>
      <c r="C321" t="s">
        <v>715</v>
      </c>
      <c r="D321" t="str">
        <f>VLOOKUP(C321,TICKERS!$B$2:$C$550,2,FALSE)</f>
        <v>ON</v>
      </c>
      <c r="F321" t="e">
        <f>VLOOKUP(E321,TICKERS!$B$2:$C$550,2,FALSE)</f>
        <v>#N/A</v>
      </c>
      <c r="H321" t="e">
        <f>VLOOKUP(G321,TICKERS!$B$2:$C$550,2,FALSE)</f>
        <v>#N/A</v>
      </c>
    </row>
    <row r="322" spans="1:8" hidden="1" x14ac:dyDescent="0.35">
      <c r="A322">
        <v>9114805000130</v>
      </c>
      <c r="B322" t="s">
        <v>716</v>
      </c>
      <c r="C322" t="s">
        <v>717</v>
      </c>
      <c r="D322" t="str">
        <f>VLOOKUP(C322,TICKERS!$B$2:$C$550,2,FALSE)</f>
        <v>ON</v>
      </c>
      <c r="F322" t="e">
        <f>VLOOKUP(E322,TICKERS!$B$2:$C$550,2,FALSE)</f>
        <v>#N/A</v>
      </c>
      <c r="H322" t="e">
        <f>VLOOKUP(G322,TICKERS!$B$2:$C$550,2,FALSE)</f>
        <v>#N/A</v>
      </c>
    </row>
    <row r="323" spans="1:8" hidden="1" x14ac:dyDescent="0.35">
      <c r="A323">
        <v>58119199000151</v>
      </c>
      <c r="B323" t="s">
        <v>718</v>
      </c>
      <c r="C323" t="s">
        <v>719</v>
      </c>
      <c r="D323" t="str">
        <f>VLOOKUP(C323,TICKERS!$B$2:$C$550,2,FALSE)</f>
        <v>ON</v>
      </c>
      <c r="F323" t="e">
        <f>VLOOKUP(E323,TICKERS!$B$2:$C$550,2,FALSE)</f>
        <v>#N/A</v>
      </c>
      <c r="H323" t="e">
        <f>VLOOKUP(G323,TICKERS!$B$2:$C$550,2,FALSE)</f>
        <v>#N/A</v>
      </c>
    </row>
    <row r="324" spans="1:8" hidden="1" x14ac:dyDescent="0.35">
      <c r="A324">
        <v>76535764000143</v>
      </c>
      <c r="B324" t="s">
        <v>720</v>
      </c>
      <c r="C324" t="s">
        <v>721</v>
      </c>
      <c r="D324" t="str">
        <f>VLOOKUP(C324,TICKERS!$B$2:$C$550,2,FALSE)</f>
        <v>ON</v>
      </c>
      <c r="E324" t="s">
        <v>722</v>
      </c>
      <c r="F324" t="str">
        <f>VLOOKUP(E324,TICKERS!$B$2:$C$550,2,FALSE)</f>
        <v>PN</v>
      </c>
      <c r="H324" t="e">
        <f>VLOOKUP(G324,TICKERS!$B$2:$C$550,2,FALSE)</f>
        <v>#N/A</v>
      </c>
    </row>
    <row r="325" spans="1:8" hidden="1" x14ac:dyDescent="0.35">
      <c r="A325">
        <v>9149503000106</v>
      </c>
      <c r="B325" t="s">
        <v>723</v>
      </c>
      <c r="C325" t="s">
        <v>724</v>
      </c>
      <c r="D325" t="str">
        <f>VLOOKUP(C325,TICKERS!$B$2:$C$550,2,FALSE)</f>
        <v>ON</v>
      </c>
      <c r="F325" t="e">
        <f>VLOOKUP(E325,TICKERS!$B$2:$C$550,2,FALSE)</f>
        <v>#N/A</v>
      </c>
      <c r="H325" t="e">
        <f>VLOOKUP(G325,TICKERS!$B$2:$C$550,2,FALSE)</f>
        <v>#N/A</v>
      </c>
    </row>
    <row r="326" spans="1:8" hidden="1" x14ac:dyDescent="0.35">
      <c r="A326">
        <v>2318346000168</v>
      </c>
      <c r="B326" t="s">
        <v>725</v>
      </c>
      <c r="C326" t="s">
        <v>726</v>
      </c>
      <c r="D326" t="str">
        <f>VLOOKUP(C326,TICKERS!$B$2:$C$550,2,FALSE)</f>
        <v>ON</v>
      </c>
      <c r="F326" t="e">
        <f>VLOOKUP(E326,TICKERS!$B$2:$C$550,2,FALSE)</f>
        <v>#N/A</v>
      </c>
      <c r="H326" t="e">
        <f>VLOOKUP(G326,TICKERS!$B$2:$C$550,2,FALSE)</f>
        <v>#N/A</v>
      </c>
    </row>
    <row r="327" spans="1:8" hidden="1" x14ac:dyDescent="0.35">
      <c r="A327">
        <v>11421994000136</v>
      </c>
      <c r="B327" t="s">
        <v>727</v>
      </c>
      <c r="C327" t="s">
        <v>728</v>
      </c>
      <c r="D327" t="str">
        <f>VLOOKUP(C327,TICKERS!$B$2:$C$550,2,FALSE)</f>
        <v>ON</v>
      </c>
      <c r="F327" t="e">
        <f>VLOOKUP(E327,TICKERS!$B$2:$C$550,2,FALSE)</f>
        <v>#N/A</v>
      </c>
      <c r="H327" t="e">
        <f>VLOOKUP(G327,TICKERS!$B$2:$C$550,2,FALSE)</f>
        <v>#N/A</v>
      </c>
    </row>
    <row r="328" spans="1:8" hidden="1" x14ac:dyDescent="0.35">
      <c r="A328">
        <v>9112685000132</v>
      </c>
      <c r="B328" t="s">
        <v>729</v>
      </c>
      <c r="C328" t="s">
        <v>730</v>
      </c>
      <c r="D328" t="str">
        <f>VLOOKUP(C328,TICKERS!$B$2:$C$550,2,FALSE)</f>
        <v>ON</v>
      </c>
      <c r="F328" t="e">
        <f>VLOOKUP(E328,TICKERS!$B$2:$C$550,2,FALSE)</f>
        <v>#N/A</v>
      </c>
      <c r="H328" t="e">
        <f>VLOOKUP(G328,TICKERS!$B$2:$C$550,2,FALSE)</f>
        <v>#N/A</v>
      </c>
    </row>
    <row r="329" spans="1:8" hidden="1" x14ac:dyDescent="0.35">
      <c r="A329">
        <v>20258278000170</v>
      </c>
      <c r="B329" t="s">
        <v>731</v>
      </c>
      <c r="C329" t="s">
        <v>732</v>
      </c>
      <c r="D329" t="str">
        <f>VLOOKUP(C329,TICKERS!$B$2:$C$550,2,FALSE)</f>
        <v>ON</v>
      </c>
      <c r="F329" t="e">
        <f>VLOOKUP(E329,TICKERS!$B$2:$C$550,2,FALSE)</f>
        <v>#N/A</v>
      </c>
      <c r="H329" t="e">
        <f>VLOOKUP(G329,TICKERS!$B$2:$C$550,2,FALSE)</f>
        <v>#N/A</v>
      </c>
    </row>
    <row r="330" spans="1:8" x14ac:dyDescent="0.35">
      <c r="A330">
        <v>96298013000168</v>
      </c>
      <c r="B330" t="s">
        <v>733</v>
      </c>
      <c r="D330" t="e">
        <f>VLOOKUP(C330,TICKERS!$B$2:$C$550,2,FALSE)</f>
        <v>#N/A</v>
      </c>
      <c r="F330" t="e">
        <f>VLOOKUP(E330,TICKERS!$B$2:$C$550,2,FALSE)</f>
        <v>#N/A</v>
      </c>
      <c r="H330" t="e">
        <f>VLOOKUP(G330,TICKERS!$B$2:$C$550,2,FALSE)</f>
        <v>#N/A</v>
      </c>
    </row>
    <row r="331" spans="1:8" hidden="1" x14ac:dyDescent="0.35">
      <c r="A331">
        <v>2365069000144</v>
      </c>
      <c r="B331" t="s">
        <v>734</v>
      </c>
      <c r="C331" t="s">
        <v>735</v>
      </c>
      <c r="D331" t="s">
        <v>985</v>
      </c>
      <c r="F331" t="e">
        <f>VLOOKUP(E331,TICKERS!$B$2:$C$550,2,FALSE)</f>
        <v>#N/A</v>
      </c>
      <c r="H331" t="e">
        <f>VLOOKUP(G331,TICKERS!$B$2:$C$550,2,FALSE)</f>
        <v>#N/A</v>
      </c>
    </row>
    <row r="332" spans="1:8" hidden="1" x14ac:dyDescent="0.35">
      <c r="A332">
        <v>92693019000189</v>
      </c>
      <c r="B332" t="s">
        <v>736</v>
      </c>
      <c r="C332" t="s">
        <v>737</v>
      </c>
      <c r="D332" t="str">
        <f>VLOOKUP(C332,TICKERS!$B$2:$C$550,2,FALSE)</f>
        <v>ON</v>
      </c>
      <c r="E332" t="s">
        <v>738</v>
      </c>
      <c r="F332" t="str">
        <f>VLOOKUP(E332,TICKERS!$B$2:$C$550,2,FALSE)</f>
        <v>PN</v>
      </c>
      <c r="H332" t="e">
        <f>VLOOKUP(G332,TICKERS!$B$2:$C$550,2,FALSE)</f>
        <v>#N/A</v>
      </c>
    </row>
    <row r="333" spans="1:8" x14ac:dyDescent="0.35">
      <c r="A333">
        <v>14388334000199</v>
      </c>
      <c r="B333" t="s">
        <v>739</v>
      </c>
      <c r="D333" t="e">
        <f>VLOOKUP(C333,TICKERS!$B$2:$C$550,2,FALSE)</f>
        <v>#N/A</v>
      </c>
      <c r="F333" t="e">
        <f>VLOOKUP(E333,TICKERS!$B$2:$C$550,2,FALSE)</f>
        <v>#N/A</v>
      </c>
      <c r="H333" t="e">
        <f>VLOOKUP(G333,TICKERS!$B$2:$C$550,2,FALSE)</f>
        <v>#N/A</v>
      </c>
    </row>
    <row r="334" spans="1:8" hidden="1" x14ac:dyDescent="0.35">
      <c r="A334">
        <v>60398369000479</v>
      </c>
      <c r="B334" t="s">
        <v>740</v>
      </c>
      <c r="C334" t="s">
        <v>741</v>
      </c>
      <c r="D334" t="str">
        <f>VLOOKUP(C334,TICKERS!$B$2:$C$550,2,FALSE)</f>
        <v>ON</v>
      </c>
      <c r="F334" t="e">
        <f>VLOOKUP(E334,TICKERS!$B$2:$C$550,2,FALSE)</f>
        <v>#N/A</v>
      </c>
      <c r="H334" t="e">
        <f>VLOOKUP(G334,TICKERS!$B$2:$C$550,2,FALSE)</f>
        <v>#N/A</v>
      </c>
    </row>
    <row r="335" spans="1:8" x14ac:dyDescent="0.35">
      <c r="A335">
        <v>185475000108</v>
      </c>
      <c r="B335" t="s">
        <v>742</v>
      </c>
      <c r="D335" t="e">
        <f>VLOOKUP(C335,TICKERS!$B$2:$C$550,2,FALSE)</f>
        <v>#N/A</v>
      </c>
      <c r="F335" t="e">
        <f>VLOOKUP(E335,TICKERS!$B$2:$C$550,2,FALSE)</f>
        <v>#N/A</v>
      </c>
      <c r="H335" t="e">
        <f>VLOOKUP(G335,TICKERS!$B$2:$C$550,2,FALSE)</f>
        <v>#N/A</v>
      </c>
    </row>
    <row r="336" spans="1:8" x14ac:dyDescent="0.35">
      <c r="A336">
        <v>14308514000113</v>
      </c>
      <c r="B336" t="s">
        <v>743</v>
      </c>
      <c r="D336" t="e">
        <f>VLOOKUP(C336,TICKERS!$B$2:$C$550,2,FALSE)</f>
        <v>#N/A</v>
      </c>
      <c r="F336" t="e">
        <f>VLOOKUP(E336,TICKERS!$B$2:$C$550,2,FALSE)</f>
        <v>#N/A</v>
      </c>
      <c r="H336" t="e">
        <f>VLOOKUP(G336,TICKERS!$B$2:$C$550,2,FALSE)</f>
        <v>#N/A</v>
      </c>
    </row>
    <row r="337" spans="1:8" x14ac:dyDescent="0.35">
      <c r="A337">
        <v>23236821000127</v>
      </c>
      <c r="B337" t="s">
        <v>744</v>
      </c>
      <c r="D337" t="e">
        <f>VLOOKUP(C337,TICKERS!$B$2:$C$550,2,FALSE)</f>
        <v>#N/A</v>
      </c>
      <c r="F337" t="e">
        <f>VLOOKUP(E337,TICKERS!$B$2:$C$550,2,FALSE)</f>
        <v>#N/A</v>
      </c>
      <c r="H337" t="e">
        <f>VLOOKUP(G337,TICKERS!$B$2:$C$550,2,FALSE)</f>
        <v>#N/A</v>
      </c>
    </row>
    <row r="338" spans="1:8" hidden="1" x14ac:dyDescent="0.35">
      <c r="A338">
        <v>83475913000191</v>
      </c>
      <c r="B338" t="s">
        <v>745</v>
      </c>
      <c r="C338" t="s">
        <v>746</v>
      </c>
      <c r="D338" t="str">
        <f>VLOOKUP(C338,TICKERS!$B$2:$C$550,2,FALSE)</f>
        <v>ON</v>
      </c>
      <c r="F338" t="e">
        <f>VLOOKUP(E338,TICKERS!$B$2:$C$550,2,FALSE)</f>
        <v>#N/A</v>
      </c>
      <c r="H338" t="e">
        <f>VLOOKUP(G338,TICKERS!$B$2:$C$550,2,FALSE)</f>
        <v>#N/A</v>
      </c>
    </row>
    <row r="339" spans="1:8" hidden="1" x14ac:dyDescent="0.35">
      <c r="A339">
        <v>2950811000189</v>
      </c>
      <c r="B339" t="s">
        <v>747</v>
      </c>
      <c r="C339" t="s">
        <v>748</v>
      </c>
      <c r="D339" t="str">
        <f>VLOOKUP(C339,TICKERS!$B$2:$C$550,2,FALSE)</f>
        <v>ON</v>
      </c>
      <c r="F339" t="e">
        <f>VLOOKUP(E339,TICKERS!$B$2:$C$550,2,FALSE)</f>
        <v>#N/A</v>
      </c>
      <c r="H339" t="e">
        <f>VLOOKUP(G339,TICKERS!$B$2:$C$550,2,FALSE)</f>
        <v>#N/A</v>
      </c>
    </row>
    <row r="340" spans="1:8" hidden="1" x14ac:dyDescent="0.35">
      <c r="A340">
        <v>18328118000109</v>
      </c>
      <c r="B340" t="s">
        <v>749</v>
      </c>
      <c r="C340" t="s">
        <v>750</v>
      </c>
      <c r="D340" t="str">
        <f>VLOOKUP(C340,TICKERS!$B$2:$C$550,2,FALSE)</f>
        <v>ON</v>
      </c>
      <c r="F340" t="e">
        <f>VLOOKUP(E340,TICKERS!$B$2:$C$550,2,FALSE)</f>
        <v>#N/A</v>
      </c>
      <c r="H340" t="e">
        <f>VLOOKUP(G340,TICKERS!$B$2:$C$550,2,FALSE)</f>
        <v>#N/A</v>
      </c>
    </row>
    <row r="341" spans="1:8" hidden="1" x14ac:dyDescent="0.35">
      <c r="A341">
        <v>10629105000168</v>
      </c>
      <c r="B341" t="s">
        <v>751</v>
      </c>
      <c r="C341" t="s">
        <v>752</v>
      </c>
      <c r="D341" t="str">
        <f>VLOOKUP(C341,TICKERS!$B$2:$C$550,2,FALSE)</f>
        <v>ON</v>
      </c>
      <c r="F341" t="e">
        <f>VLOOKUP(E341,TICKERS!$B$2:$C$550,2,FALSE)</f>
        <v>#N/A</v>
      </c>
      <c r="H341" t="e">
        <f>VLOOKUP(G341,TICKERS!$B$2:$C$550,2,FALSE)</f>
        <v>#N/A</v>
      </c>
    </row>
    <row r="342" spans="1:8" hidden="1" x14ac:dyDescent="0.35">
      <c r="A342">
        <v>34274233000102</v>
      </c>
      <c r="B342" t="s">
        <v>753</v>
      </c>
      <c r="C342" t="s">
        <v>754</v>
      </c>
      <c r="D342" t="str">
        <f>VLOOKUP(C342,TICKERS!$B$2:$C$550,2,FALSE)</f>
        <v>ON</v>
      </c>
      <c r="F342" t="e">
        <f>VLOOKUP(E342,TICKERS!$B$2:$C$550,2,FALSE)</f>
        <v>#N/A</v>
      </c>
      <c r="H342" t="e">
        <f>VLOOKUP(G342,TICKERS!$B$2:$C$550,2,FALSE)</f>
        <v>#N/A</v>
      </c>
    </row>
    <row r="343" spans="1:8" hidden="1" x14ac:dyDescent="0.35">
      <c r="A343">
        <v>33000167000101</v>
      </c>
      <c r="B343" t="s">
        <v>755</v>
      </c>
      <c r="C343" t="s">
        <v>756</v>
      </c>
      <c r="D343" t="str">
        <f>VLOOKUP(C343,TICKERS!$B$2:$C$550,2,FALSE)</f>
        <v>ON</v>
      </c>
      <c r="E343" t="s">
        <v>757</v>
      </c>
      <c r="F343" t="str">
        <f>VLOOKUP(E343,TICKERS!$B$2:$C$550,2,FALSE)</f>
        <v>PN</v>
      </c>
      <c r="H343" t="e">
        <f>VLOOKUP(G343,TICKERS!$B$2:$C$550,2,FALSE)</f>
        <v>#N/A</v>
      </c>
    </row>
    <row r="344" spans="1:8" x14ac:dyDescent="0.35">
      <c r="A344">
        <v>7275159000168</v>
      </c>
      <c r="B344" t="s">
        <v>758</v>
      </c>
      <c r="D344" t="e">
        <f>VLOOKUP(C344,TICKERS!$B$2:$C$550,2,FALSE)</f>
        <v>#N/A</v>
      </c>
      <c r="F344" t="e">
        <f>VLOOKUP(E344,TICKERS!$B$2:$C$550,2,FALSE)</f>
        <v>#N/A</v>
      </c>
      <c r="H344" t="e">
        <f>VLOOKUP(G344,TICKERS!$B$2:$C$550,2,FALSE)</f>
        <v>#N/A</v>
      </c>
    </row>
    <row r="345" spans="1:8" hidden="1" x14ac:dyDescent="0.35">
      <c r="A345">
        <v>88613658000110</v>
      </c>
      <c r="B345" t="s">
        <v>759</v>
      </c>
      <c r="C345" t="s">
        <v>760</v>
      </c>
      <c r="D345" t="str">
        <f>VLOOKUP(C345,TICKERS!$B$2:$C$550,2,FALSE)</f>
        <v>ON</v>
      </c>
      <c r="E345" t="s">
        <v>761</v>
      </c>
      <c r="F345" t="str">
        <f>VLOOKUP(E345,TICKERS!$B$2:$C$550,2,FALSE)</f>
        <v>PN</v>
      </c>
      <c r="H345" t="e">
        <f>VLOOKUP(G345,TICKERS!$B$2:$C$550,2,FALSE)</f>
        <v>#N/A</v>
      </c>
    </row>
    <row r="346" spans="1:8" hidden="1" x14ac:dyDescent="0.35">
      <c r="A346">
        <v>24230275000180</v>
      </c>
      <c r="B346" t="s">
        <v>762</v>
      </c>
      <c r="C346" t="s">
        <v>763</v>
      </c>
      <c r="D346" t="str">
        <f>VLOOKUP(C346,TICKERS!$B$2:$C$550,2,FALSE)</f>
        <v>ON</v>
      </c>
      <c r="F346" t="e">
        <f>VLOOKUP(E346,TICKERS!$B$2:$C$550,2,FALSE)</f>
        <v>#N/A</v>
      </c>
      <c r="H346" t="e">
        <f>VLOOKUP(G346,TICKERS!$B$2:$C$550,2,FALSE)</f>
        <v>#N/A</v>
      </c>
    </row>
    <row r="347" spans="1:8" hidden="1" x14ac:dyDescent="0.35">
      <c r="A347">
        <v>51928174000150</v>
      </c>
      <c r="B347" t="s">
        <v>764</v>
      </c>
      <c r="C347" t="s">
        <v>765</v>
      </c>
      <c r="D347" t="str">
        <f>VLOOKUP(C347,TICKERS!$B$2:$C$550,2,FALSE)</f>
        <v>ON</v>
      </c>
      <c r="F347" t="e">
        <f>VLOOKUP(E347,TICKERS!$B$2:$C$550,2,FALSE)</f>
        <v>#N/A</v>
      </c>
      <c r="H347" t="e">
        <f>VLOOKUP(G347,TICKERS!$B$2:$C$550,2,FALSE)</f>
        <v>#N/A</v>
      </c>
    </row>
    <row r="348" spans="1:8" hidden="1" x14ac:dyDescent="0.35">
      <c r="A348">
        <v>59789545000171</v>
      </c>
      <c r="B348" t="s">
        <v>766</v>
      </c>
      <c r="C348" t="s">
        <v>767</v>
      </c>
      <c r="D348" t="str">
        <f>VLOOKUP(C348,TICKERS!$B$2:$C$550,2,FALSE)</f>
        <v>ON</v>
      </c>
      <c r="F348" t="e">
        <f>VLOOKUP(E348,TICKERS!$B$2:$C$550,2,FALSE)</f>
        <v>#N/A</v>
      </c>
      <c r="H348" t="e">
        <f>VLOOKUP(G348,TICKERS!$B$2:$C$550,2,FALSE)</f>
        <v>#N/A</v>
      </c>
    </row>
    <row r="349" spans="1:8" hidden="1" x14ac:dyDescent="0.35">
      <c r="A349">
        <v>86550951000150</v>
      </c>
      <c r="B349" t="s">
        <v>768</v>
      </c>
      <c r="C349" t="s">
        <v>769</v>
      </c>
      <c r="D349" t="str">
        <f>VLOOKUP(C349,TICKERS!$B$2:$C$550,2,FALSE)</f>
        <v>ON</v>
      </c>
      <c r="F349" t="e">
        <f>VLOOKUP(E349,TICKERS!$B$2:$C$550,2,FALSE)</f>
        <v>#N/A</v>
      </c>
      <c r="H349" t="e">
        <f>VLOOKUP(G349,TICKERS!$B$2:$C$550,2,FALSE)</f>
        <v>#N/A</v>
      </c>
    </row>
    <row r="350" spans="1:8" hidden="1" x14ac:dyDescent="0.35">
      <c r="A350">
        <v>2149205000169</v>
      </c>
      <c r="B350" t="s">
        <v>770</v>
      </c>
      <c r="C350" t="s">
        <v>771</v>
      </c>
      <c r="D350" t="str">
        <f>VLOOKUP(C350,TICKERS!$B$2:$C$550,2,FALSE)</f>
        <v>ON</v>
      </c>
      <c r="F350" t="e">
        <f>VLOOKUP(E350,TICKERS!$B$2:$C$550,2,FALSE)</f>
        <v>#N/A</v>
      </c>
      <c r="H350" t="e">
        <f>VLOOKUP(G350,TICKERS!$B$2:$C$550,2,FALSE)</f>
        <v>#N/A</v>
      </c>
    </row>
    <row r="351" spans="1:8" hidden="1" x14ac:dyDescent="0.35">
      <c r="A351">
        <v>81243735000148</v>
      </c>
      <c r="B351" t="s">
        <v>772</v>
      </c>
      <c r="C351" t="s">
        <v>773</v>
      </c>
      <c r="D351" t="str">
        <f>VLOOKUP(C351,TICKERS!$B$2:$C$550,2,FALSE)</f>
        <v>ON</v>
      </c>
      <c r="F351" t="e">
        <f>VLOOKUP(E351,TICKERS!$B$2:$C$550,2,FALSE)</f>
        <v>#N/A</v>
      </c>
      <c r="H351" t="e">
        <f>VLOOKUP(G351,TICKERS!$B$2:$C$550,2,FALSE)</f>
        <v>#N/A</v>
      </c>
    </row>
    <row r="352" spans="1:8" hidden="1" x14ac:dyDescent="0.35">
      <c r="A352">
        <v>8574411000100</v>
      </c>
      <c r="B352" t="s">
        <v>774</v>
      </c>
      <c r="C352" t="s">
        <v>776</v>
      </c>
      <c r="D352" t="str">
        <f>VLOOKUP(C352,TICKERS!$B$2:$C$550,2,FALSE)</f>
        <v>ON</v>
      </c>
      <c r="E352" t="s">
        <v>775</v>
      </c>
      <c r="F352" t="s">
        <v>995</v>
      </c>
      <c r="H352" t="e">
        <f>VLOOKUP(G352,TICKERS!$B$2:$C$550,2,FALSE)</f>
        <v>#N/A</v>
      </c>
    </row>
    <row r="353" spans="1:8" hidden="1" x14ac:dyDescent="0.35">
      <c r="A353">
        <v>18593815000197</v>
      </c>
      <c r="B353" t="s">
        <v>777</v>
      </c>
      <c r="C353" t="s">
        <v>778</v>
      </c>
      <c r="D353" t="str">
        <f>VLOOKUP(C353,TICKERS!$B$2:$C$550,2,FALSE)</f>
        <v>ON</v>
      </c>
      <c r="F353" t="e">
        <f>VLOOKUP(E353,TICKERS!$B$2:$C$550,2,FALSE)</f>
        <v>#N/A</v>
      </c>
      <c r="H353" t="e">
        <f>VLOOKUP(G353,TICKERS!$B$2:$C$550,2,FALSE)</f>
        <v>#N/A</v>
      </c>
    </row>
    <row r="354" spans="1:8" hidden="1" x14ac:dyDescent="0.35">
      <c r="A354">
        <v>2291077000193</v>
      </c>
      <c r="B354" t="s">
        <v>779</v>
      </c>
      <c r="C354" t="s">
        <v>1646</v>
      </c>
      <c r="D354" t="s">
        <v>985</v>
      </c>
      <c r="F354" t="e">
        <f>VLOOKUP(E354,TICKERS!$B$2:$C$550,2,FALSE)</f>
        <v>#N/A</v>
      </c>
      <c r="H354" t="e">
        <f>VLOOKUP(G354,TICKERS!$B$2:$C$550,2,FALSE)</f>
        <v>#N/A</v>
      </c>
    </row>
    <row r="355" spans="1:8" hidden="1" x14ac:dyDescent="0.35">
      <c r="A355">
        <v>45453214000151</v>
      </c>
      <c r="B355" t="s">
        <v>780</v>
      </c>
      <c r="C355" t="s">
        <v>781</v>
      </c>
      <c r="D355" t="str">
        <f>VLOOKUP(C355,TICKERS!$B$2:$C$550,2,FALSE)</f>
        <v>ON</v>
      </c>
      <c r="F355" t="e">
        <f>VLOOKUP(E355,TICKERS!$B$2:$C$550,2,FALSE)</f>
        <v>#N/A</v>
      </c>
      <c r="H355" t="e">
        <f>VLOOKUP(G355,TICKERS!$B$2:$C$550,2,FALSE)</f>
        <v>#N/A</v>
      </c>
    </row>
    <row r="356" spans="1:8" hidden="1" x14ac:dyDescent="0.35">
      <c r="A356">
        <v>2992449000109</v>
      </c>
      <c r="B356" t="s">
        <v>782</v>
      </c>
      <c r="C356" t="s">
        <v>783</v>
      </c>
      <c r="D356" t="str">
        <f>VLOOKUP(C356,TICKERS!$B$2:$C$550,2,FALSE)</f>
        <v>ON</v>
      </c>
      <c r="F356" t="e">
        <f>VLOOKUP(E356,TICKERS!$B$2:$C$550,2,FALSE)</f>
        <v>#N/A</v>
      </c>
      <c r="H356" t="e">
        <f>VLOOKUP(G356,TICKERS!$B$2:$C$550,2,FALSE)</f>
        <v>#N/A</v>
      </c>
    </row>
    <row r="357" spans="1:8" hidden="1" x14ac:dyDescent="0.35">
      <c r="A357">
        <v>11992680000193</v>
      </c>
      <c r="B357" t="s">
        <v>784</v>
      </c>
      <c r="C357" t="s">
        <v>785</v>
      </c>
      <c r="D357" t="str">
        <f>VLOOKUP(C357,TICKERS!$B$2:$C$550,2,FALSE)</f>
        <v>ON</v>
      </c>
      <c r="F357" t="e">
        <f>VLOOKUP(E357,TICKERS!$B$2:$C$550,2,FALSE)</f>
        <v>#N/A</v>
      </c>
      <c r="H357" t="e">
        <f>VLOOKUP(G357,TICKERS!$B$2:$C$550,2,FALSE)</f>
        <v>#N/A</v>
      </c>
    </row>
    <row r="358" spans="1:8" hidden="1" x14ac:dyDescent="0.35">
      <c r="A358">
        <v>35791391000194</v>
      </c>
      <c r="B358" t="s">
        <v>786</v>
      </c>
      <c r="C358" t="s">
        <v>787</v>
      </c>
      <c r="D358" t="str">
        <f>VLOOKUP(C358,TICKERS!$B$2:$C$550,2,FALSE)</f>
        <v>ON</v>
      </c>
      <c r="F358" t="e">
        <f>VLOOKUP(E358,TICKERS!$B$2:$C$550,2,FALSE)</f>
        <v>#N/A</v>
      </c>
      <c r="H358" t="e">
        <f>VLOOKUP(G358,TICKERS!$B$2:$C$550,2,FALSE)</f>
        <v>#N/A</v>
      </c>
    </row>
    <row r="359" spans="1:8" hidden="1" x14ac:dyDescent="0.35">
      <c r="A359">
        <v>61585865000151</v>
      </c>
      <c r="B359" t="s">
        <v>788</v>
      </c>
      <c r="C359" t="s">
        <v>789</v>
      </c>
      <c r="D359" t="str">
        <f>VLOOKUP(C359,TICKERS!$B$2:$C$550,2,FALSE)</f>
        <v>ON</v>
      </c>
      <c r="F359" t="e">
        <f>VLOOKUP(E359,TICKERS!$B$2:$C$550,2,FALSE)</f>
        <v>#N/A</v>
      </c>
      <c r="H359" t="e">
        <f>VLOOKUP(G359,TICKERS!$B$2:$C$550,2,FALSE)</f>
        <v>#N/A</v>
      </c>
    </row>
    <row r="360" spans="1:8" hidden="1" x14ac:dyDescent="0.35">
      <c r="A360">
        <v>89086144000116</v>
      </c>
      <c r="B360" t="s">
        <v>790</v>
      </c>
      <c r="C360" t="s">
        <v>791</v>
      </c>
      <c r="D360" t="str">
        <f>VLOOKUP(C360,TICKERS!$B$2:$C$550,2,FALSE)</f>
        <v>ON</v>
      </c>
      <c r="E360" t="s">
        <v>792</v>
      </c>
      <c r="F360" t="str">
        <f>VLOOKUP(E360,TICKERS!$B$2:$C$550,2,FALSE)</f>
        <v>PN</v>
      </c>
      <c r="H360" t="e">
        <f>VLOOKUP(G360,TICKERS!$B$2:$C$550,2,FALSE)</f>
        <v>#N/A</v>
      </c>
    </row>
    <row r="361" spans="1:8" hidden="1" x14ac:dyDescent="0.35">
      <c r="A361">
        <v>91333666000117</v>
      </c>
      <c r="B361" t="s">
        <v>793</v>
      </c>
      <c r="C361" t="s">
        <v>794</v>
      </c>
      <c r="D361" t="str">
        <f>VLOOKUP(C361,TICKERS!$B$2:$C$550,2,FALSE)</f>
        <v>ON</v>
      </c>
      <c r="E361" t="s">
        <v>795</v>
      </c>
      <c r="F361" t="str">
        <f>VLOOKUP(E361,TICKERS!$B$2:$C$550,2,FALSE)</f>
        <v>PN</v>
      </c>
      <c r="H361" t="e">
        <f>VLOOKUP(G361,TICKERS!$B$2:$C$550,2,FALSE)</f>
        <v>#N/A</v>
      </c>
    </row>
    <row r="362" spans="1:8" hidden="1" x14ac:dyDescent="0.35">
      <c r="A362">
        <v>6047087000139</v>
      </c>
      <c r="B362" t="s">
        <v>796</v>
      </c>
      <c r="C362" t="s">
        <v>797</v>
      </c>
      <c r="D362" t="str">
        <f>VLOOKUP(C362,TICKERS!$B$2:$C$550,2,FALSE)</f>
        <v>ON</v>
      </c>
      <c r="F362" t="e">
        <f>VLOOKUP(E362,TICKERS!$B$2:$C$550,2,FALSE)</f>
        <v>#N/A</v>
      </c>
      <c r="H362" t="e">
        <f>VLOOKUP(G362,TICKERS!$B$2:$C$550,2,FALSE)</f>
        <v>#N/A</v>
      </c>
    </row>
    <row r="363" spans="1:8" hidden="1" x14ac:dyDescent="0.35">
      <c r="A363">
        <v>61584140000149</v>
      </c>
      <c r="B363" t="s">
        <v>798</v>
      </c>
      <c r="C363" t="s">
        <v>799</v>
      </c>
      <c r="D363" t="str">
        <f>VLOOKUP(C363,TICKERS!$B$2:$C$550,2,FALSE)</f>
        <v>ON</v>
      </c>
      <c r="F363" t="e">
        <f>VLOOKUP(E363,TICKERS!$B$2:$C$550,2,FALSE)</f>
        <v>#N/A</v>
      </c>
      <c r="H363" t="e">
        <f>VLOOKUP(G363,TICKERS!$B$2:$C$550,2,FALSE)</f>
        <v>#N/A</v>
      </c>
    </row>
    <row r="364" spans="1:8" hidden="1" x14ac:dyDescent="0.35">
      <c r="A364">
        <v>33412081000196</v>
      </c>
      <c r="B364" t="s">
        <v>800</v>
      </c>
      <c r="C364" t="s">
        <v>801</v>
      </c>
      <c r="D364" t="str">
        <f>VLOOKUP(C364,TICKERS!$B$2:$C$550,2,FALSE)</f>
        <v>ON</v>
      </c>
      <c r="F364" t="e">
        <f>VLOOKUP(E364,TICKERS!$B$2:$C$550,2,FALSE)</f>
        <v>#N/A</v>
      </c>
      <c r="H364" t="e">
        <f>VLOOKUP(G364,TICKERS!$B$2:$C$550,2,FALSE)</f>
        <v>#N/A</v>
      </c>
    </row>
    <row r="365" spans="1:8" hidden="1" x14ac:dyDescent="0.35">
      <c r="A365">
        <v>8534605000174</v>
      </c>
      <c r="B365" t="s">
        <v>802</v>
      </c>
      <c r="C365" t="s">
        <v>804</v>
      </c>
      <c r="D365" t="str">
        <f>VLOOKUP(C365,TICKERS!$B$2:$C$550,2,FALSE)</f>
        <v>ON</v>
      </c>
      <c r="E365" t="s">
        <v>805</v>
      </c>
      <c r="F365" t="str">
        <f>VLOOKUP(E365,TICKERS!$B$2:$C$550,2,FALSE)</f>
        <v>PN</v>
      </c>
      <c r="G365" t="s">
        <v>803</v>
      </c>
      <c r="H365" t="s">
        <v>1111</v>
      </c>
    </row>
    <row r="366" spans="1:8" hidden="1" x14ac:dyDescent="0.35">
      <c r="A366">
        <v>49669856000143</v>
      </c>
      <c r="B366" t="s">
        <v>806</v>
      </c>
      <c r="C366" t="s">
        <v>807</v>
      </c>
      <c r="D366" t="str">
        <f>VLOOKUP(C366,TICKERS!$B$2:$C$550,2,FALSE)</f>
        <v>ON</v>
      </c>
      <c r="F366" t="e">
        <f>VLOOKUP(E366,TICKERS!$B$2:$C$550,2,FALSE)</f>
        <v>#N/A</v>
      </c>
      <c r="H366" t="e">
        <f>VLOOKUP(G366,TICKERS!$B$2:$C$550,2,FALSE)</f>
        <v>#N/A</v>
      </c>
    </row>
    <row r="367" spans="1:8" hidden="1" x14ac:dyDescent="0.35">
      <c r="A367">
        <v>2998301000181</v>
      </c>
      <c r="B367" t="s">
        <v>808</v>
      </c>
      <c r="C367" t="s">
        <v>809</v>
      </c>
      <c r="D367" t="str">
        <f>VLOOKUP(C367,TICKERS!$B$2:$C$550,2,FALSE)</f>
        <v>ON</v>
      </c>
      <c r="E367" t="s">
        <v>810</v>
      </c>
      <c r="F367" t="str">
        <f>VLOOKUP(E367,TICKERS!$B$2:$C$550,2,FALSE)</f>
        <v>PN</v>
      </c>
      <c r="H367" t="e">
        <f>VLOOKUP(G367,TICKERS!$B$2:$C$550,2,FALSE)</f>
        <v>#N/A</v>
      </c>
    </row>
    <row r="368" spans="1:8" hidden="1" x14ac:dyDescent="0.35">
      <c r="A368">
        <v>67010660000124</v>
      </c>
      <c r="B368" t="s">
        <v>811</v>
      </c>
      <c r="C368" t="s">
        <v>812</v>
      </c>
      <c r="D368" t="str">
        <f>VLOOKUP(C368,TICKERS!$B$2:$C$550,2,FALSE)</f>
        <v>ON</v>
      </c>
      <c r="F368" t="e">
        <f>VLOOKUP(E368,TICKERS!$B$2:$C$550,2,FALSE)</f>
        <v>#N/A</v>
      </c>
      <c r="H368" t="e">
        <f>VLOOKUP(G368,TICKERS!$B$2:$C$550,2,FALSE)</f>
        <v>#N/A</v>
      </c>
    </row>
    <row r="369" spans="1:8" hidden="1" x14ac:dyDescent="0.35">
      <c r="A369">
        <v>61065751000180</v>
      </c>
      <c r="B369" t="s">
        <v>813</v>
      </c>
      <c r="C369" t="s">
        <v>814</v>
      </c>
      <c r="D369" t="str">
        <f>VLOOKUP(C369,TICKERS!$B$2:$C$550,2,FALSE)</f>
        <v>ON</v>
      </c>
      <c r="F369" t="e">
        <f>VLOOKUP(E369,TICKERS!$B$2:$C$550,2,FALSE)</f>
        <v>#N/A</v>
      </c>
      <c r="H369" t="e">
        <f>VLOOKUP(G369,TICKERS!$B$2:$C$550,2,FALSE)</f>
        <v>#N/A</v>
      </c>
    </row>
    <row r="370" spans="1:8" hidden="1" x14ac:dyDescent="0.35">
      <c r="A370">
        <v>24962466000136</v>
      </c>
      <c r="B370" t="s">
        <v>815</v>
      </c>
      <c r="C370" t="s">
        <v>816</v>
      </c>
      <c r="D370" t="str">
        <f>VLOOKUP(C370,TICKERS!$B$2:$C$550,2,FALSE)</f>
        <v>ON</v>
      </c>
      <c r="E370" t="s">
        <v>817</v>
      </c>
      <c r="F370" t="s">
        <v>995</v>
      </c>
      <c r="G370" t="s">
        <v>818</v>
      </c>
      <c r="H370" t="s">
        <v>995</v>
      </c>
    </row>
    <row r="371" spans="1:8" hidden="1" x14ac:dyDescent="0.35">
      <c r="A371">
        <v>2387241000160</v>
      </c>
      <c r="B371" t="s">
        <v>819</v>
      </c>
      <c r="C371" t="s">
        <v>820</v>
      </c>
      <c r="D371" t="str">
        <f>VLOOKUP(C371,TICKERS!$B$2:$C$550,2,FALSE)</f>
        <v>ON</v>
      </c>
      <c r="F371" t="e">
        <f>VLOOKUP(E371,TICKERS!$B$2:$C$550,2,FALSE)</f>
        <v>#N/A</v>
      </c>
      <c r="H371" t="e">
        <f>VLOOKUP(G371,TICKERS!$B$2:$C$550,2,FALSE)</f>
        <v>#N/A</v>
      </c>
    </row>
    <row r="372" spans="1:8" hidden="1" x14ac:dyDescent="0.35">
      <c r="A372">
        <v>14807945000124</v>
      </c>
      <c r="B372" t="s">
        <v>821</v>
      </c>
      <c r="C372" t="s">
        <v>822</v>
      </c>
      <c r="D372" t="str">
        <f>VLOOKUP(C372,TICKERS!$B$2:$C$550,2,FALSE)</f>
        <v>ON</v>
      </c>
      <c r="E372" t="s">
        <v>823</v>
      </c>
      <c r="F372" t="s">
        <v>995</v>
      </c>
      <c r="G372" t="s">
        <v>824</v>
      </c>
      <c r="H372" t="s">
        <v>995</v>
      </c>
    </row>
    <row r="373" spans="1:8" hidden="1" x14ac:dyDescent="0.35">
      <c r="A373">
        <v>2762121000104</v>
      </c>
      <c r="B373" t="s">
        <v>825</v>
      </c>
      <c r="C373" t="s">
        <v>826</v>
      </c>
      <c r="D373" t="str">
        <f>VLOOKUP(C373,TICKERS!$B$2:$C$550,2,FALSE)</f>
        <v>ON</v>
      </c>
      <c r="F373" t="e">
        <f>VLOOKUP(E373,TICKERS!$B$2:$C$550,2,FALSE)</f>
        <v>#N/A</v>
      </c>
      <c r="H373" t="e">
        <f>VLOOKUP(G373,TICKERS!$B$2:$C$550,2,FALSE)</f>
        <v>#N/A</v>
      </c>
    </row>
    <row r="374" spans="1:8" hidden="1" x14ac:dyDescent="0.35">
      <c r="A374">
        <v>29780061000109</v>
      </c>
      <c r="B374" t="s">
        <v>827</v>
      </c>
      <c r="C374" t="s">
        <v>828</v>
      </c>
      <c r="D374" t="str">
        <f>VLOOKUP(C374,TICKERS!$B$2:$C$550,2,FALSE)</f>
        <v>ON</v>
      </c>
      <c r="F374" t="e">
        <f>VLOOKUP(E374,TICKERS!$B$2:$C$550,2,FALSE)</f>
        <v>#N/A</v>
      </c>
      <c r="H374" t="e">
        <f>VLOOKUP(G374,TICKERS!$B$2:$C$550,2,FALSE)</f>
        <v>#N/A</v>
      </c>
    </row>
    <row r="375" spans="1:8" hidden="1" x14ac:dyDescent="0.35">
      <c r="A375">
        <v>51466860000156</v>
      </c>
      <c r="B375" t="s">
        <v>829</v>
      </c>
      <c r="C375" t="s">
        <v>830</v>
      </c>
      <c r="D375" t="str">
        <f>VLOOKUP(C375,TICKERS!$B$2:$C$550,2,FALSE)</f>
        <v>ON</v>
      </c>
      <c r="F375" t="e">
        <f>VLOOKUP(E375,TICKERS!$B$2:$C$550,2,FALSE)</f>
        <v>#N/A</v>
      </c>
      <c r="H375" t="e">
        <f>VLOOKUP(G375,TICKERS!$B$2:$C$550,2,FALSE)</f>
        <v>#N/A</v>
      </c>
    </row>
    <row r="376" spans="1:8" hidden="1" x14ac:dyDescent="0.35">
      <c r="A376">
        <v>60500139000126</v>
      </c>
      <c r="B376" t="s">
        <v>831</v>
      </c>
      <c r="C376" t="s">
        <v>832</v>
      </c>
      <c r="D376" t="str">
        <f>VLOOKUP(C376,TICKERS!$B$2:$C$550,2,FALSE)</f>
        <v>ON</v>
      </c>
      <c r="E376" t="s">
        <v>833</v>
      </c>
      <c r="F376" t="str">
        <f>VLOOKUP(E376,TICKERS!$B$2:$C$550,2,FALSE)</f>
        <v>PN</v>
      </c>
      <c r="H376" t="e">
        <f>VLOOKUP(G376,TICKERS!$B$2:$C$550,2,FALSE)</f>
        <v>#N/A</v>
      </c>
    </row>
    <row r="377" spans="1:8" hidden="1" x14ac:dyDescent="0.35">
      <c r="A377">
        <v>84693183000168</v>
      </c>
      <c r="B377" t="s">
        <v>834</v>
      </c>
      <c r="C377" t="s">
        <v>835</v>
      </c>
      <c r="D377" t="str">
        <f>VLOOKUP(C377,TICKERS!$B$2:$C$550,2,FALSE)</f>
        <v>ON</v>
      </c>
      <c r="E377" t="s">
        <v>836</v>
      </c>
      <c r="F377" t="str">
        <f>VLOOKUP(E377,TICKERS!$B$2:$C$550,2,FALSE)</f>
        <v>PN</v>
      </c>
      <c r="H377" t="e">
        <f>VLOOKUP(G377,TICKERS!$B$2:$C$550,2,FALSE)</f>
        <v>#N/A</v>
      </c>
    </row>
    <row r="378" spans="1:8" hidden="1" x14ac:dyDescent="0.35">
      <c r="A378">
        <v>6057223000171</v>
      </c>
      <c r="B378" t="s">
        <v>837</v>
      </c>
      <c r="C378" t="s">
        <v>1645</v>
      </c>
      <c r="D378" t="s">
        <v>985</v>
      </c>
      <c r="F378" t="e">
        <f>VLOOKUP(E378,TICKERS!$B$2:$C$550,2,FALSE)</f>
        <v>#N/A</v>
      </c>
      <c r="H378" t="e">
        <f>VLOOKUP(G378,TICKERS!$B$2:$C$550,2,FALSE)</f>
        <v>#N/A</v>
      </c>
    </row>
    <row r="379" spans="1:8" hidden="1" x14ac:dyDescent="0.35">
      <c r="A379">
        <v>1599101000193</v>
      </c>
      <c r="B379" t="s">
        <v>838</v>
      </c>
      <c r="C379" t="s">
        <v>839</v>
      </c>
      <c r="D379" t="str">
        <f>VLOOKUP(C379,TICKERS!$B$2:$C$550,2,FALSE)</f>
        <v>ON</v>
      </c>
      <c r="F379" t="e">
        <f>VLOOKUP(E379,TICKERS!$B$2:$C$550,2,FALSE)</f>
        <v>#N/A</v>
      </c>
      <c r="H379" t="e">
        <f>VLOOKUP(G379,TICKERS!$B$2:$C$550,2,FALSE)</f>
        <v>#N/A</v>
      </c>
    </row>
    <row r="380" spans="1:8" hidden="1" x14ac:dyDescent="0.35">
      <c r="A380">
        <v>4986320000113</v>
      </c>
      <c r="B380" t="s">
        <v>840</v>
      </c>
      <c r="C380" t="s">
        <v>841</v>
      </c>
      <c r="D380" t="str">
        <f>VLOOKUP(C380,TICKERS!$B$2:$C$550,2,FALSE)</f>
        <v>ON</v>
      </c>
      <c r="F380" t="e">
        <f>VLOOKUP(E380,TICKERS!$B$2:$C$550,2,FALSE)</f>
        <v>#N/A</v>
      </c>
      <c r="H380" t="e">
        <f>VLOOKUP(G380,TICKERS!$B$2:$C$550,2,FALSE)</f>
        <v>#N/A</v>
      </c>
    </row>
    <row r="381" spans="1:8" hidden="1" x14ac:dyDescent="0.35">
      <c r="A381">
        <v>61156931000178</v>
      </c>
      <c r="B381" t="s">
        <v>842</v>
      </c>
      <c r="C381" t="s">
        <v>843</v>
      </c>
      <c r="D381" t="str">
        <f>VLOOKUP(C381,TICKERS!$B$2:$C$550,2,FALSE)</f>
        <v>ON</v>
      </c>
      <c r="E381" t="s">
        <v>844</v>
      </c>
      <c r="F381" t="str">
        <f>VLOOKUP(E381,TICKERS!$B$2:$C$550,2,FALSE)</f>
        <v>PN</v>
      </c>
      <c r="H381" t="e">
        <f>VLOOKUP(G381,TICKERS!$B$2:$C$550,2,FALSE)</f>
        <v>#N/A</v>
      </c>
    </row>
    <row r="382" spans="1:8" hidden="1" x14ac:dyDescent="0.35">
      <c r="A382">
        <v>7415333000120</v>
      </c>
      <c r="B382" t="s">
        <v>845</v>
      </c>
      <c r="C382" t="s">
        <v>846</v>
      </c>
      <c r="D382" t="str">
        <f>VLOOKUP(C382,TICKERS!$B$2:$C$550,2,FALSE)</f>
        <v>ON</v>
      </c>
      <c r="F382" t="e">
        <f>VLOOKUP(E382,TICKERS!$B$2:$C$550,2,FALSE)</f>
        <v>#N/A</v>
      </c>
      <c r="H382" t="e">
        <f>VLOOKUP(G382,TICKERS!$B$2:$C$550,2,FALSE)</f>
        <v>#N/A</v>
      </c>
    </row>
    <row r="383" spans="1:8" hidden="1" x14ac:dyDescent="0.35">
      <c r="A383">
        <v>4065791000199</v>
      </c>
      <c r="B383" t="s">
        <v>847</v>
      </c>
      <c r="C383" t="s">
        <v>848</v>
      </c>
      <c r="D383" t="str">
        <f>VLOOKUP(C383,TICKERS!$B$2:$C$550,2,FALSE)</f>
        <v>ON</v>
      </c>
      <c r="F383" t="e">
        <f>VLOOKUP(E383,TICKERS!$B$2:$C$550,2,FALSE)</f>
        <v>#N/A</v>
      </c>
      <c r="H383" t="e">
        <f>VLOOKUP(G383,TICKERS!$B$2:$C$550,2,FALSE)</f>
        <v>#N/A</v>
      </c>
    </row>
    <row r="384" spans="1:8" hidden="1" x14ac:dyDescent="0.35">
      <c r="A384">
        <v>89096457000155</v>
      </c>
      <c r="B384" t="s">
        <v>849</v>
      </c>
      <c r="C384" t="s">
        <v>850</v>
      </c>
      <c r="D384" t="str">
        <f>VLOOKUP(C384,TICKERS!$B$2:$C$550,2,FALSE)</f>
        <v>ON</v>
      </c>
      <c r="F384" t="e">
        <f>VLOOKUP(E384,TICKERS!$B$2:$C$550,2,FALSE)</f>
        <v>#N/A</v>
      </c>
      <c r="H384" t="e">
        <f>VLOOKUP(G384,TICKERS!$B$2:$C$550,2,FALSE)</f>
        <v>#N/A</v>
      </c>
    </row>
    <row r="385" spans="1:8" hidden="1" x14ac:dyDescent="0.35">
      <c r="A385">
        <v>7594978000178</v>
      </c>
      <c r="B385" t="s">
        <v>851</v>
      </c>
      <c r="C385" t="s">
        <v>852</v>
      </c>
      <c r="D385" t="str">
        <f>VLOOKUP(C385,TICKERS!$B$2:$C$550,2,FALSE)</f>
        <v>ON</v>
      </c>
      <c r="F385" t="e">
        <f>VLOOKUP(E385,TICKERS!$B$2:$C$550,2,FALSE)</f>
        <v>#N/A</v>
      </c>
      <c r="H385" t="e">
        <f>VLOOKUP(G385,TICKERS!$B$2:$C$550,2,FALSE)</f>
        <v>#N/A</v>
      </c>
    </row>
    <row r="386" spans="1:8" hidden="1" x14ac:dyDescent="0.35">
      <c r="A386">
        <v>5730375000120</v>
      </c>
      <c r="B386" t="s">
        <v>853</v>
      </c>
      <c r="C386" t="s">
        <v>854</v>
      </c>
      <c r="D386" t="str">
        <f>VLOOKUP(C386,TICKERS!$B$2:$C$550,2,FALSE)</f>
        <v>ON</v>
      </c>
      <c r="F386" t="e">
        <f>VLOOKUP(E386,TICKERS!$B$2:$C$550,2,FALSE)</f>
        <v>#N/A</v>
      </c>
      <c r="H386" t="e">
        <f>VLOOKUP(G386,TICKERS!$B$2:$C$550,2,FALSE)</f>
        <v>#N/A</v>
      </c>
    </row>
    <row r="387" spans="1:8" hidden="1" x14ac:dyDescent="0.35">
      <c r="A387">
        <v>46119855000137</v>
      </c>
      <c r="B387" t="s">
        <v>855</v>
      </c>
      <c r="C387" t="s">
        <v>249</v>
      </c>
      <c r="D387" t="str">
        <f>VLOOKUP(C387,TICKERS!$B$2:$C$550,2,FALSE)</f>
        <v>ON</v>
      </c>
      <c r="F387" t="e">
        <f>VLOOKUP(E387,TICKERS!$B$2:$C$550,2,FALSE)</f>
        <v>#N/A</v>
      </c>
      <c r="H387" t="e">
        <f>VLOOKUP(G387,TICKERS!$B$2:$C$550,2,FALSE)</f>
        <v>#N/A</v>
      </c>
    </row>
    <row r="388" spans="1:8" hidden="1" x14ac:dyDescent="0.35">
      <c r="A388">
        <v>33386210000119</v>
      </c>
      <c r="B388" t="s">
        <v>856</v>
      </c>
      <c r="C388" t="s">
        <v>857</v>
      </c>
      <c r="D388" t="str">
        <f>VLOOKUP(C388,TICKERS!$B$2:$C$550,2,FALSE)</f>
        <v>ON</v>
      </c>
      <c r="E388" t="s">
        <v>858</v>
      </c>
      <c r="F388" t="s">
        <v>995</v>
      </c>
      <c r="G388" t="s">
        <v>859</v>
      </c>
      <c r="H388" t="s">
        <v>995</v>
      </c>
    </row>
    <row r="389" spans="1:8" hidden="1" x14ac:dyDescent="0.35">
      <c r="A389">
        <v>7718269000157</v>
      </c>
      <c r="B389" t="s">
        <v>860</v>
      </c>
      <c r="C389" t="s">
        <v>861</v>
      </c>
      <c r="D389" t="str">
        <f>VLOOKUP(C389,TICKERS!$B$2:$C$550,2,FALSE)</f>
        <v>ON</v>
      </c>
      <c r="F389" t="e">
        <f>VLOOKUP(E389,TICKERS!$B$2:$C$550,2,FALSE)</f>
        <v>#N/A</v>
      </c>
      <c r="H389" t="e">
        <f>VLOOKUP(G389,TICKERS!$B$2:$C$550,2,FALSE)</f>
        <v>#N/A</v>
      </c>
    </row>
    <row r="390" spans="1:8" hidden="1" x14ac:dyDescent="0.35">
      <c r="A390">
        <v>91495499000100</v>
      </c>
      <c r="B390" t="s">
        <v>862</v>
      </c>
      <c r="C390" t="s">
        <v>863</v>
      </c>
      <c r="D390" t="str">
        <f>VLOOKUP(C390,TICKERS!$B$2:$C$550,2,FALSE)</f>
        <v>ON</v>
      </c>
      <c r="F390" t="e">
        <f>VLOOKUP(E390,TICKERS!$B$2:$C$550,2,FALSE)</f>
        <v>#N/A</v>
      </c>
      <c r="H390" t="e">
        <f>VLOOKUP(G390,TICKERS!$B$2:$C$550,2,FALSE)</f>
        <v>#N/A</v>
      </c>
    </row>
    <row r="391" spans="1:8" hidden="1" x14ac:dyDescent="0.35">
      <c r="A391">
        <v>622416000141</v>
      </c>
      <c r="B391" t="s">
        <v>864</v>
      </c>
      <c r="C391" t="s">
        <v>865</v>
      </c>
      <c r="D391" t="str">
        <f>VLOOKUP(C391,TICKERS!$B$2:$C$550,2,FALSE)</f>
        <v>ON</v>
      </c>
      <c r="F391" t="e">
        <f>VLOOKUP(E391,TICKERS!$B$2:$C$550,2,FALSE)</f>
        <v>#N/A</v>
      </c>
      <c r="H391" t="e">
        <f>VLOOKUP(G391,TICKERS!$B$2:$C$550,2,FALSE)</f>
        <v>#N/A</v>
      </c>
    </row>
    <row r="392" spans="1:8" hidden="1" x14ac:dyDescent="0.35">
      <c r="A392">
        <v>2062747000108</v>
      </c>
      <c r="B392" t="s">
        <v>866</v>
      </c>
      <c r="C392" t="s">
        <v>867</v>
      </c>
      <c r="D392" t="str">
        <f>VLOOKUP(C392,TICKERS!$B$2:$C$550,2,FALSE)</f>
        <v>ON</v>
      </c>
      <c r="F392" t="e">
        <f>VLOOKUP(E392,TICKERS!$B$2:$C$550,2,FALSE)</f>
        <v>#N/A</v>
      </c>
      <c r="H392" t="e">
        <f>VLOOKUP(G392,TICKERS!$B$2:$C$550,2,FALSE)</f>
        <v>#N/A</v>
      </c>
    </row>
    <row r="393" spans="1:8" hidden="1" x14ac:dyDescent="0.35">
      <c r="A393">
        <v>1957772000189</v>
      </c>
      <c r="B393" t="s">
        <v>868</v>
      </c>
      <c r="C393" t="s">
        <v>869</v>
      </c>
      <c r="D393" t="str">
        <f>VLOOKUP(C393,TICKERS!$B$2:$C$550,2,FALSE)</f>
        <v>ON</v>
      </c>
      <c r="F393" t="e">
        <f>VLOOKUP(E393,TICKERS!$B$2:$C$550,2,FALSE)</f>
        <v>#N/A</v>
      </c>
      <c r="H393" t="e">
        <f>VLOOKUP(G393,TICKERS!$B$2:$C$550,2,FALSE)</f>
        <v>#N/A</v>
      </c>
    </row>
    <row r="394" spans="1:8" hidden="1" x14ac:dyDescent="0.35">
      <c r="A394">
        <v>29978814000187</v>
      </c>
      <c r="B394" t="s">
        <v>870</v>
      </c>
      <c r="C394" t="s">
        <v>872</v>
      </c>
      <c r="D394" t="str">
        <f>VLOOKUP(C394,TICKERS!$B$2:$C$550,2,FALSE)</f>
        <v>ON</v>
      </c>
      <c r="E394" t="s">
        <v>873</v>
      </c>
      <c r="F394" t="str">
        <f>VLOOKUP(E394,TICKERS!$B$2:$C$550,2,FALSE)</f>
        <v>PN</v>
      </c>
      <c r="G394" t="s">
        <v>871</v>
      </c>
      <c r="H394" t="s">
        <v>1111</v>
      </c>
    </row>
    <row r="395" spans="1:8" hidden="1" x14ac:dyDescent="0.35">
      <c r="A395">
        <v>60651809000105</v>
      </c>
      <c r="B395" t="s">
        <v>874</v>
      </c>
      <c r="C395" t="s">
        <v>875</v>
      </c>
      <c r="D395" t="str">
        <f>VLOOKUP(C395,TICKERS!$B$2:$C$550,2,FALSE)</f>
        <v>ON</v>
      </c>
      <c r="E395" t="s">
        <v>876</v>
      </c>
      <c r="F395" t="s">
        <v>995</v>
      </c>
      <c r="G395" t="s">
        <v>877</v>
      </c>
      <c r="H395" t="s">
        <v>995</v>
      </c>
    </row>
    <row r="396" spans="1:8" hidden="1" x14ac:dyDescent="0.35">
      <c r="A396">
        <v>16404287000155</v>
      </c>
      <c r="B396" t="s">
        <v>878</v>
      </c>
      <c r="C396" t="s">
        <v>879</v>
      </c>
      <c r="D396" t="str">
        <f>VLOOKUP(C396,TICKERS!$B$2:$C$550,2,FALSE)</f>
        <v>ON</v>
      </c>
      <c r="F396" t="e">
        <f>VLOOKUP(E396,TICKERS!$B$2:$C$550,2,FALSE)</f>
        <v>#N/A</v>
      </c>
      <c r="H396" t="e">
        <f>VLOOKUP(G396,TICKERS!$B$2:$C$550,2,FALSE)</f>
        <v>#N/A</v>
      </c>
    </row>
    <row r="397" spans="1:8" hidden="1" x14ac:dyDescent="0.35">
      <c r="A397">
        <v>2860694000162</v>
      </c>
      <c r="B397" t="s">
        <v>880</v>
      </c>
      <c r="C397" t="s">
        <v>881</v>
      </c>
      <c r="D397" t="str">
        <f>VLOOKUP(C397,TICKERS!$B$2:$C$550,2,FALSE)</f>
        <v>ON</v>
      </c>
      <c r="F397" t="e">
        <f>VLOOKUP(E397,TICKERS!$B$2:$C$550,2,FALSE)</f>
        <v>#N/A</v>
      </c>
      <c r="H397" t="e">
        <f>VLOOKUP(G397,TICKERS!$B$2:$C$550,2,FALSE)</f>
        <v>#N/A</v>
      </c>
    </row>
    <row r="398" spans="1:8" hidden="1" x14ac:dyDescent="0.35">
      <c r="A398">
        <v>92781335000102</v>
      </c>
      <c r="B398" t="s">
        <v>882</v>
      </c>
      <c r="C398" t="s">
        <v>1582</v>
      </c>
      <c r="D398" t="str">
        <f>VLOOKUP(C398,TICKERS!$B$2:$C$550,2,FALSE)</f>
        <v>ON</v>
      </c>
      <c r="E398" t="s">
        <v>1584</v>
      </c>
      <c r="F398" t="str">
        <f>VLOOKUP(E398,TICKERS!$B$2:$C$550,2,FALSE)</f>
        <v>PN</v>
      </c>
      <c r="H398" t="e">
        <f>VLOOKUP(G398,TICKERS!$B$2:$C$550,2,FALSE)</f>
        <v>#N/A</v>
      </c>
    </row>
    <row r="399" spans="1:8" hidden="1" x14ac:dyDescent="0.35">
      <c r="A399">
        <v>9295063000197</v>
      </c>
      <c r="B399" t="s">
        <v>883</v>
      </c>
      <c r="C399" t="s">
        <v>884</v>
      </c>
      <c r="D399" t="str">
        <f>VLOOKUP(C399,TICKERS!$B$2:$C$550,2,FALSE)</f>
        <v>ON</v>
      </c>
      <c r="F399" t="e">
        <f>VLOOKUP(E399,TICKERS!$B$2:$C$550,2,FALSE)</f>
        <v>#N/A</v>
      </c>
      <c r="H399" t="e">
        <f>VLOOKUP(G399,TICKERS!$B$2:$C$550,2,FALSE)</f>
        <v>#N/A</v>
      </c>
    </row>
    <row r="400" spans="1:8" hidden="1" x14ac:dyDescent="0.35">
      <c r="A400">
        <v>8065557000112</v>
      </c>
      <c r="B400" t="s">
        <v>885</v>
      </c>
      <c r="C400" t="s">
        <v>886</v>
      </c>
      <c r="D400" t="str">
        <f>VLOOKUP(C400,TICKERS!$B$2:$C$550,2,FALSE)</f>
        <v>ON</v>
      </c>
      <c r="F400" t="e">
        <f>VLOOKUP(E400,TICKERS!$B$2:$C$550,2,FALSE)</f>
        <v>#N/A</v>
      </c>
      <c r="H400" t="e">
        <f>VLOOKUP(G400,TICKERS!$B$2:$C$550,2,FALSE)</f>
        <v>#N/A</v>
      </c>
    </row>
    <row r="401" spans="1:8" hidden="1" x14ac:dyDescent="0.35">
      <c r="A401">
        <v>33111246000190</v>
      </c>
      <c r="B401" t="s">
        <v>887</v>
      </c>
      <c r="C401" t="s">
        <v>888</v>
      </c>
      <c r="D401" t="str">
        <f>VLOOKUP(C401,TICKERS!$B$2:$C$550,2,FALSE)</f>
        <v>ON</v>
      </c>
      <c r="E401" t="s">
        <v>889</v>
      </c>
      <c r="F401" t="str">
        <f>VLOOKUP(E401,TICKERS!$B$2:$C$550,2,FALSE)</f>
        <v>PN</v>
      </c>
      <c r="H401" t="e">
        <f>VLOOKUP(G401,TICKERS!$B$2:$C$550,2,FALSE)</f>
        <v>#N/A</v>
      </c>
    </row>
    <row r="402" spans="1:8" hidden="1" x14ac:dyDescent="0.35">
      <c r="A402">
        <v>2351144000118</v>
      </c>
      <c r="B402" t="s">
        <v>890</v>
      </c>
      <c r="C402" t="s">
        <v>891</v>
      </c>
      <c r="D402" t="str">
        <f>VLOOKUP(C402,TICKERS!$B$2:$C$550,2,FALSE)</f>
        <v>ON</v>
      </c>
      <c r="F402" t="e">
        <f>VLOOKUP(E402,TICKERS!$B$2:$C$550,2,FALSE)</f>
        <v>#N/A</v>
      </c>
      <c r="H402" t="e">
        <f>VLOOKUP(G402,TICKERS!$B$2:$C$550,2,FALSE)</f>
        <v>#N/A</v>
      </c>
    </row>
    <row r="403" spans="1:8" hidden="1" x14ac:dyDescent="0.35">
      <c r="A403">
        <v>82636986000155</v>
      </c>
      <c r="B403" t="s">
        <v>892</v>
      </c>
      <c r="C403" t="s">
        <v>893</v>
      </c>
      <c r="D403" t="str">
        <f>VLOOKUP(C403,TICKERS!$B$2:$C$550,2,FALSE)</f>
        <v>ON</v>
      </c>
      <c r="E403" t="s">
        <v>894</v>
      </c>
      <c r="F403" t="str">
        <f>VLOOKUP(E403,TICKERS!$B$2:$C$550,2,FALSE)</f>
        <v>PN</v>
      </c>
      <c r="H403" t="e">
        <f>VLOOKUP(G403,TICKERS!$B$2:$C$550,2,FALSE)</f>
        <v>#N/A</v>
      </c>
    </row>
    <row r="404" spans="1:8" hidden="1" x14ac:dyDescent="0.35">
      <c r="A404">
        <v>33467572000134</v>
      </c>
      <c r="B404" t="s">
        <v>895</v>
      </c>
      <c r="C404" t="s">
        <v>896</v>
      </c>
      <c r="D404" t="str">
        <f>VLOOKUP(C404,TICKERS!$B$2:$C$550,2,FALSE)</f>
        <v>ON</v>
      </c>
      <c r="E404" t="s">
        <v>897</v>
      </c>
      <c r="F404" t="str">
        <f>VLOOKUP(E404,TICKERS!$B$2:$C$550,2,FALSE)</f>
        <v>PN</v>
      </c>
      <c r="H404" t="e">
        <f>VLOOKUP(G404,TICKERS!$B$2:$C$550,2,FALSE)</f>
        <v>#N/A</v>
      </c>
    </row>
    <row r="405" spans="1:8" hidden="1" x14ac:dyDescent="0.35">
      <c r="A405">
        <v>336701000104</v>
      </c>
      <c r="B405" t="s">
        <v>898</v>
      </c>
      <c r="C405" t="s">
        <v>899</v>
      </c>
      <c r="D405" t="str">
        <f>VLOOKUP(C405,TICKERS!$B$2:$C$550,2,FALSE)</f>
        <v>ON</v>
      </c>
      <c r="E405" t="s">
        <v>900</v>
      </c>
      <c r="F405" t="str">
        <f>VLOOKUP(E405,TICKERS!$B$2:$C$550,2,FALSE)</f>
        <v>PN</v>
      </c>
      <c r="H405" t="e">
        <f>VLOOKUP(G405,TICKERS!$B$2:$C$550,2,FALSE)</f>
        <v>#N/A</v>
      </c>
    </row>
    <row r="406" spans="1:8" hidden="1" x14ac:dyDescent="0.35">
      <c r="A406">
        <v>2558157000162</v>
      </c>
      <c r="B406" t="s">
        <v>901</v>
      </c>
      <c r="C406" t="s">
        <v>902</v>
      </c>
      <c r="D406" t="str">
        <f>VLOOKUP(C406,TICKERS!$B$2:$C$550,2,FALSE)</f>
        <v>ON</v>
      </c>
      <c r="E406" t="s">
        <v>903</v>
      </c>
      <c r="F406" t="s">
        <v>995</v>
      </c>
      <c r="H406" t="e">
        <f>VLOOKUP(G406,TICKERS!$B$2:$C$550,2,FALSE)</f>
        <v>#N/A</v>
      </c>
    </row>
    <row r="407" spans="1:8" hidden="1" x14ac:dyDescent="0.35">
      <c r="A407">
        <v>2664042000152</v>
      </c>
      <c r="B407" t="s">
        <v>904</v>
      </c>
      <c r="C407" t="s">
        <v>905</v>
      </c>
      <c r="D407" t="str">
        <f>VLOOKUP(C407,TICKERS!$B$2:$C$550,2,FALSE)</f>
        <v>ON</v>
      </c>
      <c r="F407" t="e">
        <f>VLOOKUP(E407,TICKERS!$B$2:$C$550,2,FALSE)</f>
        <v>#N/A</v>
      </c>
      <c r="H407" t="e">
        <f>VLOOKUP(G407,TICKERS!$B$2:$C$550,2,FALSE)</f>
        <v>#N/A</v>
      </c>
    </row>
    <row r="408" spans="1:8" hidden="1" x14ac:dyDescent="0.35">
      <c r="A408">
        <v>5799312000120</v>
      </c>
      <c r="B408" t="s">
        <v>906</v>
      </c>
      <c r="C408" t="s">
        <v>907</v>
      </c>
      <c r="D408" t="str">
        <f>VLOOKUP(C408,TICKERS!$B$2:$C$550,2,FALSE)</f>
        <v>ON</v>
      </c>
      <c r="F408" t="e">
        <f>VLOOKUP(E408,TICKERS!$B$2:$C$550,2,FALSE)</f>
        <v>#N/A</v>
      </c>
      <c r="H408" t="e">
        <f>VLOOKUP(G408,TICKERS!$B$2:$C$550,2,FALSE)</f>
        <v>#N/A</v>
      </c>
    </row>
    <row r="409" spans="1:8" hidden="1" x14ac:dyDescent="0.35">
      <c r="A409">
        <v>82982075000180</v>
      </c>
      <c r="B409" t="s">
        <v>908</v>
      </c>
      <c r="C409" t="s">
        <v>909</v>
      </c>
      <c r="D409" t="str">
        <f>VLOOKUP(C409,TICKERS!$B$2:$C$550,2,FALSE)</f>
        <v>ON</v>
      </c>
      <c r="F409" t="e">
        <f>VLOOKUP(E409,TICKERS!$B$2:$C$550,2,FALSE)</f>
        <v>#N/A</v>
      </c>
      <c r="H409" t="e">
        <f>VLOOKUP(G409,TICKERS!$B$2:$C$550,2,FALSE)</f>
        <v>#N/A</v>
      </c>
    </row>
    <row r="410" spans="1:8" hidden="1" x14ac:dyDescent="0.35">
      <c r="A410">
        <v>2421421000111</v>
      </c>
      <c r="B410" t="s">
        <v>910</v>
      </c>
      <c r="C410" t="s">
        <v>1599</v>
      </c>
      <c r="D410" t="str">
        <f>VLOOKUP(C410,TICKERS!$B$2:$C$550,2,FALSE)</f>
        <v>ON</v>
      </c>
      <c r="F410" t="e">
        <f>VLOOKUP(E410,TICKERS!$B$2:$C$550,2,FALSE)</f>
        <v>#N/A</v>
      </c>
      <c r="H410" t="e">
        <f>VLOOKUP(G410,TICKERS!$B$2:$C$550,2,FALSE)</f>
        <v>#N/A</v>
      </c>
    </row>
    <row r="411" spans="1:8" hidden="1" x14ac:dyDescent="0.35">
      <c r="A411">
        <v>53113791000122</v>
      </c>
      <c r="B411" t="s">
        <v>911</v>
      </c>
      <c r="C411" t="s">
        <v>912</v>
      </c>
      <c r="D411" t="str">
        <f>VLOOKUP(C411,TICKERS!$B$2:$C$550,2,FALSE)</f>
        <v>ON</v>
      </c>
      <c r="F411" t="e">
        <f>VLOOKUP(E411,TICKERS!$B$2:$C$550,2,FALSE)</f>
        <v>#N/A</v>
      </c>
      <c r="H411" t="e">
        <f>VLOOKUP(G411,TICKERS!$B$2:$C$550,2,FALSE)</f>
        <v>#N/A</v>
      </c>
    </row>
    <row r="412" spans="1:8" hidden="1" x14ac:dyDescent="0.35">
      <c r="A412">
        <v>3014553000191</v>
      </c>
      <c r="B412" t="s">
        <v>913</v>
      </c>
      <c r="C412" t="s">
        <v>914</v>
      </c>
      <c r="D412" t="str">
        <f>VLOOKUP(C412,TICKERS!$B$2:$C$550,2,FALSE)</f>
        <v>ON</v>
      </c>
      <c r="F412" t="e">
        <f>VLOOKUP(E412,TICKERS!$B$2:$C$550,2,FALSE)</f>
        <v>#N/A</v>
      </c>
      <c r="H412" t="e">
        <f>VLOOKUP(G412,TICKERS!$B$2:$C$550,2,FALSE)</f>
        <v>#N/A</v>
      </c>
    </row>
    <row r="413" spans="1:8" hidden="1" x14ac:dyDescent="0.35">
      <c r="A413">
        <v>59418806000147</v>
      </c>
      <c r="B413" t="s">
        <v>915</v>
      </c>
      <c r="D413" t="e">
        <f>VLOOKUP(C413,TICKERS!$B$2:$C$550,2,FALSE)</f>
        <v>#N/A</v>
      </c>
      <c r="E413" t="s">
        <v>916</v>
      </c>
      <c r="F413" t="str">
        <f>VLOOKUP(E413,TICKERS!$B$2:$C$550,2,FALSE)</f>
        <v>PN</v>
      </c>
      <c r="H413" t="e">
        <f>VLOOKUP(G413,TICKERS!$B$2:$C$550,2,FALSE)</f>
        <v>#N/A</v>
      </c>
    </row>
    <row r="414" spans="1:8" hidden="1" x14ac:dyDescent="0.35">
      <c r="A414">
        <v>7859971000130</v>
      </c>
      <c r="B414" t="s">
        <v>917</v>
      </c>
      <c r="C414" t="s">
        <v>919</v>
      </c>
      <c r="D414" t="str">
        <f>VLOOKUP(C414,TICKERS!$B$2:$C$550,2,FALSE)</f>
        <v>ON</v>
      </c>
      <c r="E414" t="s">
        <v>920</v>
      </c>
      <c r="F414" t="str">
        <f>VLOOKUP(E414,TICKERS!$B$2:$C$550,2,FALSE)</f>
        <v>PN</v>
      </c>
      <c r="G414" t="s">
        <v>918</v>
      </c>
      <c r="H414" t="s">
        <v>1111</v>
      </c>
    </row>
    <row r="415" spans="1:8" hidden="1" x14ac:dyDescent="0.35">
      <c r="A415">
        <v>92660570000126</v>
      </c>
      <c r="B415" t="s">
        <v>921</v>
      </c>
      <c r="C415" t="s">
        <v>922</v>
      </c>
      <c r="D415" t="str">
        <f>VLOOKUP(C415,TICKERS!$B$2:$C$550,2,FALSE)</f>
        <v>ON</v>
      </c>
      <c r="E415" t="s">
        <v>923</v>
      </c>
      <c r="F415" t="str">
        <f>VLOOKUP(E415,TICKERS!$B$2:$C$550,2,FALSE)</f>
        <v>PN</v>
      </c>
      <c r="H415" t="e">
        <f>VLOOKUP(G415,TICKERS!$B$2:$C$550,2,FALSE)</f>
        <v>#N/A</v>
      </c>
    </row>
    <row r="416" spans="1:8" hidden="1" x14ac:dyDescent="0.35">
      <c r="A416">
        <v>8811643000127</v>
      </c>
      <c r="B416" t="s">
        <v>924</v>
      </c>
      <c r="C416" t="s">
        <v>925</v>
      </c>
      <c r="D416" t="str">
        <f>VLOOKUP(C416,TICKERS!$B$2:$C$550,2,FALSE)</f>
        <v>ON</v>
      </c>
      <c r="F416" t="e">
        <f>VLOOKUP(E416,TICKERS!$B$2:$C$550,2,FALSE)</f>
        <v>#N/A</v>
      </c>
      <c r="H416" t="e">
        <f>VLOOKUP(G416,TICKERS!$B$2:$C$550,2,FALSE)</f>
        <v>#N/A</v>
      </c>
    </row>
    <row r="417" spans="1:8" hidden="1" x14ac:dyDescent="0.35">
      <c r="A417">
        <v>15115504000124</v>
      </c>
      <c r="B417" t="s">
        <v>926</v>
      </c>
      <c r="C417" t="s">
        <v>927</v>
      </c>
      <c r="D417" t="str">
        <f>VLOOKUP(C417,TICKERS!$B$2:$C$550,2,FALSE)</f>
        <v>ON</v>
      </c>
      <c r="E417" t="s">
        <v>928</v>
      </c>
      <c r="F417" t="s">
        <v>995</v>
      </c>
      <c r="G417" t="s">
        <v>929</v>
      </c>
      <c r="H417" t="s">
        <v>995</v>
      </c>
    </row>
    <row r="418" spans="1:8" hidden="1" x14ac:dyDescent="0.35">
      <c r="A418">
        <v>84683374000149</v>
      </c>
      <c r="B418" t="s">
        <v>930</v>
      </c>
      <c r="C418" t="s">
        <v>931</v>
      </c>
      <c r="D418" t="str">
        <f>VLOOKUP(C418,TICKERS!$B$2:$C$550,2,FALSE)</f>
        <v>ON</v>
      </c>
      <c r="F418" t="e">
        <f>VLOOKUP(E418,TICKERS!$B$2:$C$550,2,FALSE)</f>
        <v>#N/A</v>
      </c>
      <c r="H418" t="e">
        <f>VLOOKUP(G418,TICKERS!$B$2:$C$550,2,FALSE)</f>
        <v>#N/A</v>
      </c>
    </row>
    <row r="419" spans="1:8" hidden="1" x14ac:dyDescent="0.35">
      <c r="A419">
        <v>33256439000139</v>
      </c>
      <c r="B419" t="s">
        <v>932</v>
      </c>
      <c r="C419" t="s">
        <v>933</v>
      </c>
      <c r="D419" t="str">
        <f>VLOOKUP(C419,TICKERS!$B$2:$C$550,2,FALSE)</f>
        <v>ON</v>
      </c>
      <c r="F419" t="e">
        <f>VLOOKUP(E419,TICKERS!$B$2:$C$550,2,FALSE)</f>
        <v>#N/A</v>
      </c>
      <c r="H419" t="e">
        <f>VLOOKUP(G419,TICKERS!$B$2:$C$550,2,FALSE)</f>
        <v>#N/A</v>
      </c>
    </row>
    <row r="420" spans="1:8" hidden="1" x14ac:dyDescent="0.35">
      <c r="A420">
        <v>90441460000148</v>
      </c>
      <c r="B420" t="s">
        <v>934</v>
      </c>
      <c r="C420" t="s">
        <v>935</v>
      </c>
      <c r="D420" t="str">
        <f>VLOOKUP(C420,TICKERS!$B$2:$C$550,2,FALSE)</f>
        <v>ON</v>
      </c>
      <c r="F420" t="e">
        <f>VLOOKUP(E420,TICKERS!$B$2:$C$550,2,FALSE)</f>
        <v>#N/A</v>
      </c>
      <c r="H420" t="e">
        <f>VLOOKUP(G420,TICKERS!$B$2:$C$550,2,FALSE)</f>
        <v>#N/A</v>
      </c>
    </row>
    <row r="421" spans="1:8" hidden="1" x14ac:dyDescent="0.35">
      <c r="A421">
        <v>4437534000130</v>
      </c>
      <c r="B421" t="s">
        <v>936</v>
      </c>
      <c r="C421" t="s">
        <v>296</v>
      </c>
      <c r="D421" t="str">
        <f>VLOOKUP(C421,TICKERS!$B$2:$C$550,2,FALSE)</f>
        <v>ON</v>
      </c>
      <c r="F421" t="e">
        <f>VLOOKUP(E421,TICKERS!$B$2:$C$550,2,FALSE)</f>
        <v>#N/A</v>
      </c>
      <c r="H421" t="e">
        <f>VLOOKUP(G421,TICKERS!$B$2:$C$550,2,FALSE)</f>
        <v>#N/A</v>
      </c>
    </row>
    <row r="422" spans="1:8" hidden="1" x14ac:dyDescent="0.35">
      <c r="A422">
        <v>33958695000178</v>
      </c>
      <c r="B422" t="s">
        <v>937</v>
      </c>
      <c r="C422" t="s">
        <v>938</v>
      </c>
      <c r="D422" t="str">
        <f>VLOOKUP(C422,TICKERS!$B$2:$C$550,2,FALSE)</f>
        <v>ON</v>
      </c>
      <c r="E422" t="s">
        <v>939</v>
      </c>
      <c r="F422" t="s">
        <v>995</v>
      </c>
      <c r="G422" t="s">
        <v>940</v>
      </c>
      <c r="H422" t="s">
        <v>995</v>
      </c>
    </row>
    <row r="423" spans="1:8" hidden="1" x14ac:dyDescent="0.35">
      <c r="A423">
        <v>2162616000194</v>
      </c>
      <c r="B423" t="s">
        <v>941</v>
      </c>
      <c r="C423" t="s">
        <v>942</v>
      </c>
      <c r="D423" t="str">
        <f>VLOOKUP(C423,TICKERS!$B$2:$C$550,2,FALSE)</f>
        <v>ON</v>
      </c>
      <c r="F423" t="e">
        <f>VLOOKUP(E423,TICKERS!$B$2:$C$550,2,FALSE)</f>
        <v>#N/A</v>
      </c>
      <c r="H423" t="e">
        <f>VLOOKUP(G423,TICKERS!$B$2:$C$550,2,FALSE)</f>
        <v>#N/A</v>
      </c>
    </row>
    <row r="424" spans="1:8" hidden="1" x14ac:dyDescent="0.35">
      <c r="A424">
        <v>60894730000105</v>
      </c>
      <c r="B424" t="s">
        <v>943</v>
      </c>
      <c r="C424" t="s">
        <v>944</v>
      </c>
      <c r="D424" t="str">
        <f>VLOOKUP(C424,TICKERS!$B$2:$C$550,2,FALSE)</f>
        <v>ON</v>
      </c>
      <c r="E424" t="s">
        <v>945</v>
      </c>
      <c r="F424" t="s">
        <v>995</v>
      </c>
      <c r="G424" t="s">
        <v>946</v>
      </c>
      <c r="H424" t="s">
        <v>995</v>
      </c>
    </row>
    <row r="425" spans="1:8" hidden="1" x14ac:dyDescent="0.35">
      <c r="A425">
        <v>33592510000154</v>
      </c>
      <c r="B425" t="s">
        <v>947</v>
      </c>
      <c r="C425" t="s">
        <v>948</v>
      </c>
      <c r="D425" t="str">
        <f>VLOOKUP(C425,TICKERS!$B$2:$C$550,2,FALSE)</f>
        <v>ON</v>
      </c>
      <c r="F425" t="e">
        <f>VLOOKUP(E425,TICKERS!$B$2:$C$550,2,FALSE)</f>
        <v>#N/A</v>
      </c>
      <c r="H425" t="e">
        <f>VLOOKUP(G425,TICKERS!$B$2:$C$550,2,FALSE)</f>
        <v>#N/A</v>
      </c>
    </row>
    <row r="426" spans="1:8" hidden="1" x14ac:dyDescent="0.35">
      <c r="A426">
        <v>33113309000147</v>
      </c>
      <c r="B426" t="s">
        <v>949</v>
      </c>
      <c r="C426" t="s">
        <v>950</v>
      </c>
      <c r="D426" t="str">
        <f>VLOOKUP(C426,TICKERS!$B$2:$C$550,2,FALSE)</f>
        <v>ON</v>
      </c>
      <c r="F426" t="e">
        <f>VLOOKUP(E426,TICKERS!$B$2:$C$550,2,FALSE)</f>
        <v>#N/A</v>
      </c>
      <c r="H426" t="e">
        <f>VLOOKUP(G426,TICKERS!$B$2:$C$550,2,FALSE)</f>
        <v>#N/A</v>
      </c>
    </row>
    <row r="427" spans="1:8" hidden="1" x14ac:dyDescent="0.35">
      <c r="A427">
        <v>23373000000132</v>
      </c>
      <c r="B427" t="s">
        <v>951</v>
      </c>
      <c r="C427" t="s">
        <v>952</v>
      </c>
      <c r="D427" t="str">
        <f>VLOOKUP(C427,TICKERS!$B$2:$C$550,2,FALSE)</f>
        <v>ON</v>
      </c>
      <c r="F427" t="e">
        <f>VLOOKUP(E427,TICKERS!$B$2:$C$550,2,FALSE)</f>
        <v>#N/A</v>
      </c>
      <c r="H427" t="e">
        <f>VLOOKUP(G427,TICKERS!$B$2:$C$550,2,FALSE)</f>
        <v>#N/A</v>
      </c>
    </row>
    <row r="428" spans="1:8" hidden="1" x14ac:dyDescent="0.35">
      <c r="A428">
        <v>33041260065290</v>
      </c>
      <c r="B428" t="s">
        <v>953</v>
      </c>
      <c r="C428" t="s">
        <v>954</v>
      </c>
      <c r="D428" t="str">
        <f>VLOOKUP(C428,TICKERS!$B$2:$C$550,2,FALSE)</f>
        <v>ON</v>
      </c>
      <c r="F428" t="e">
        <f>VLOOKUP(E428,TICKERS!$B$2:$C$550,2,FALSE)</f>
        <v>#N/A</v>
      </c>
      <c r="H428" t="e">
        <f>VLOOKUP(G428,TICKERS!$B$2:$C$550,2,FALSE)</f>
        <v>#N/A</v>
      </c>
    </row>
    <row r="429" spans="1:8" hidden="1" x14ac:dyDescent="0.35">
      <c r="A429">
        <v>33839910000111</v>
      </c>
      <c r="B429" t="s">
        <v>955</v>
      </c>
      <c r="C429" t="s">
        <v>956</v>
      </c>
      <c r="D429" t="str">
        <f>VLOOKUP(C429,TICKERS!$B$2:$C$550,2,FALSE)</f>
        <v>ON</v>
      </c>
      <c r="F429" t="e">
        <f>VLOOKUP(E429,TICKERS!$B$2:$C$550,2,FALSE)</f>
        <v>#N/A</v>
      </c>
      <c r="H429" t="e">
        <f>VLOOKUP(G429,TICKERS!$B$2:$C$550,2,FALSE)</f>
        <v>#N/A</v>
      </c>
    </row>
    <row r="430" spans="1:8" hidden="1" x14ac:dyDescent="0.35">
      <c r="A430">
        <v>67571414000141</v>
      </c>
      <c r="B430" t="s">
        <v>957</v>
      </c>
      <c r="C430" t="s">
        <v>958</v>
      </c>
      <c r="D430" t="str">
        <f>VLOOKUP(C430,TICKERS!$B$2:$C$550,2,FALSE)</f>
        <v>ON</v>
      </c>
      <c r="F430" t="e">
        <f>VLOOKUP(E430,TICKERS!$B$2:$C$550,2,FALSE)</f>
        <v>#N/A</v>
      </c>
      <c r="H430" t="e">
        <f>VLOOKUP(G430,TICKERS!$B$2:$C$550,2,FALSE)</f>
        <v>#N/A</v>
      </c>
    </row>
    <row r="431" spans="1:8" hidden="1" x14ac:dyDescent="0.35">
      <c r="A431">
        <v>50926955000142</v>
      </c>
      <c r="B431" t="s">
        <v>959</v>
      </c>
      <c r="C431" t="s">
        <v>960</v>
      </c>
      <c r="D431" t="str">
        <f>VLOOKUP(C431,TICKERS!$B$2:$C$550,2,FALSE)</f>
        <v>ON</v>
      </c>
      <c r="F431" t="e">
        <f>VLOOKUP(E431,TICKERS!$B$2:$C$550,2,FALSE)</f>
        <v>#N/A</v>
      </c>
      <c r="H431" t="e">
        <f>VLOOKUP(G431,TICKERS!$B$2:$C$550,2,FALSE)</f>
        <v>#N/A</v>
      </c>
    </row>
    <row r="432" spans="1:8" hidden="1" x14ac:dyDescent="0.35">
      <c r="A432">
        <v>84429695000111</v>
      </c>
      <c r="B432" t="s">
        <v>961</v>
      </c>
      <c r="C432" t="s">
        <v>962</v>
      </c>
      <c r="D432" t="str">
        <f>VLOOKUP(C432,TICKERS!$B$2:$C$550,2,FALSE)</f>
        <v>ON</v>
      </c>
      <c r="F432" t="e">
        <f>VLOOKUP(E432,TICKERS!$B$2:$C$550,2,FALSE)</f>
        <v>#N/A</v>
      </c>
      <c r="H432" t="e">
        <f>VLOOKUP(G432,TICKERS!$B$2:$C$550,2,FALSE)</f>
        <v>#N/A</v>
      </c>
    </row>
    <row r="433" spans="1:8" hidden="1" x14ac:dyDescent="0.35">
      <c r="A433">
        <v>14776142000150</v>
      </c>
      <c r="B433" t="s">
        <v>963</v>
      </c>
      <c r="C433" t="s">
        <v>964</v>
      </c>
      <c r="D433" t="str">
        <f>VLOOKUP(C433,TICKERS!$B$2:$C$550,2,FALSE)</f>
        <v>ON</v>
      </c>
      <c r="F433" t="e">
        <f>VLOOKUP(E433,TICKERS!$B$2:$C$550,2,FALSE)</f>
        <v>#N/A</v>
      </c>
      <c r="H433" t="e">
        <f>VLOOKUP(G433,TICKERS!$B$2:$C$550,2,FALSE)</f>
        <v>#N/A</v>
      </c>
    </row>
    <row r="434" spans="1:8" hidden="1" x14ac:dyDescent="0.35">
      <c r="A434">
        <v>84683671000194</v>
      </c>
      <c r="B434" t="s">
        <v>965</v>
      </c>
      <c r="C434" t="s">
        <v>966</v>
      </c>
      <c r="D434" t="str">
        <f>VLOOKUP(C434,TICKERS!$B$2:$C$550,2,FALSE)</f>
        <v>ON</v>
      </c>
      <c r="E434" t="s">
        <v>967</v>
      </c>
      <c r="F434" t="str">
        <f>VLOOKUP(E434,TICKERS!$B$2:$C$550,2,FALSE)</f>
        <v>PN</v>
      </c>
      <c r="H434" t="e">
        <f>VLOOKUP(G434,TICKERS!$B$2:$C$550,2,FALSE)</f>
        <v>#N/A</v>
      </c>
    </row>
    <row r="435" spans="1:8" hidden="1" x14ac:dyDescent="0.35">
      <c r="A435">
        <v>59105999000186</v>
      </c>
      <c r="B435" t="s">
        <v>968</v>
      </c>
      <c r="C435" t="s">
        <v>969</v>
      </c>
      <c r="D435" t="str">
        <f>VLOOKUP(C435,TICKERS!$B$2:$C$550,2,FALSE)</f>
        <v>ON</v>
      </c>
      <c r="E435" t="s">
        <v>970</v>
      </c>
      <c r="F435" t="str">
        <f>VLOOKUP(E435,TICKERS!$B$2:$C$550,2,FALSE)</f>
        <v>PN</v>
      </c>
      <c r="H435" t="e">
        <f>VLOOKUP(G435,TICKERS!$B$2:$C$550,2,FALSE)</f>
        <v>#N/A</v>
      </c>
    </row>
    <row r="436" spans="1:8" hidden="1" x14ac:dyDescent="0.35">
      <c r="A436">
        <v>42278473000103</v>
      </c>
      <c r="B436" t="s">
        <v>971</v>
      </c>
      <c r="C436" t="s">
        <v>972</v>
      </c>
      <c r="D436" t="str">
        <f>VLOOKUP(C436,TICKERS!$B$2:$C$550,2,FALSE)</f>
        <v>ON</v>
      </c>
      <c r="F436" t="e">
        <f>VLOOKUP(E436,TICKERS!$B$2:$C$550,2,FALSE)</f>
        <v>#N/A</v>
      </c>
      <c r="H436" t="e">
        <f>VLOOKUP(G436,TICKERS!$B$2:$C$550,2,FALSE)</f>
        <v>#N/A</v>
      </c>
    </row>
    <row r="437" spans="1:8" hidden="1" x14ac:dyDescent="0.35">
      <c r="A437">
        <v>33228024000151</v>
      </c>
      <c r="B437" t="s">
        <v>973</v>
      </c>
      <c r="C437" t="s">
        <v>974</v>
      </c>
      <c r="D437" t="str">
        <f>VLOOKUP(C437,TICKERS!$B$2:$C$550,2,FALSE)</f>
        <v>ON</v>
      </c>
      <c r="E437" t="s">
        <v>975</v>
      </c>
      <c r="F437" t="str">
        <f>VLOOKUP(E437,TICKERS!$B$2:$C$550,2,FALSE)</f>
        <v>PN</v>
      </c>
      <c r="H437" t="e">
        <f>VLOOKUP(G437,TICKERS!$B$2:$C$550,2,FALSE)</f>
        <v>#N/A</v>
      </c>
    </row>
    <row r="438" spans="1:8" hidden="1" x14ac:dyDescent="0.35">
      <c r="A438">
        <v>8807432000110</v>
      </c>
      <c r="B438" t="s">
        <v>976</v>
      </c>
      <c r="C438" t="s">
        <v>977</v>
      </c>
      <c r="D438" t="str">
        <f>VLOOKUP(C438,TICKERS!$B$2:$C$550,2,FALSE)</f>
        <v>ON</v>
      </c>
      <c r="F438" t="e">
        <f>VLOOKUP(E438,TICKERS!$B$2:$C$550,2,FALSE)</f>
        <v>#N/A</v>
      </c>
      <c r="H438" t="e">
        <f>VLOOKUP(G438,TICKERS!$B$2:$C$550,2,FALSE)</f>
        <v>#N/A</v>
      </c>
    </row>
    <row r="439" spans="1:8" hidden="1" x14ac:dyDescent="0.35">
      <c r="A439">
        <v>11284204000118</v>
      </c>
      <c r="B439" t="s">
        <v>978</v>
      </c>
      <c r="C439" t="s">
        <v>1644</v>
      </c>
      <c r="D439" t="s">
        <v>985</v>
      </c>
      <c r="F439" t="e">
        <f>VLOOKUP(E439,TICKERS!$B$2:$C$550,2,FALSE)</f>
        <v>#N/A</v>
      </c>
      <c r="H439" t="e">
        <f>VLOOKUP(G439,TICKERS!$B$2:$C$550,2,FALSE)</f>
        <v>#N/A</v>
      </c>
    </row>
  </sheetData>
  <autoFilter ref="A1:H439" xr:uid="{12FD7698-1EF0-4A32-9AEA-4AA3138769B5}">
    <filterColumn colId="3">
      <filters>
        <filter val="#N/D"/>
      </filters>
    </filterColumn>
    <filterColumn colId="5">
      <filters>
        <filter val="#N/D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74FF-C3E7-4676-B2E6-0DDCACDC03AD}">
  <sheetPr filterMode="1"/>
  <dimension ref="A1:V452"/>
  <sheetViews>
    <sheetView workbookViewId="0">
      <selection activeCell="A6" sqref="A6"/>
    </sheetView>
  </sheetViews>
  <sheetFormatPr defaultRowHeight="14.5" x14ac:dyDescent="0.35"/>
  <cols>
    <col min="1" max="1" width="8.26953125" bestFit="1" customWidth="1"/>
    <col min="2" max="2" width="8.26953125" customWidth="1"/>
    <col min="3" max="3" width="4.36328125" bestFit="1" customWidth="1"/>
    <col min="4" max="4" width="6" bestFit="1" customWidth="1"/>
    <col min="5" max="5" width="8.1796875" bestFit="1" customWidth="1"/>
    <col min="6" max="6" width="5.54296875" bestFit="1" customWidth="1"/>
    <col min="7" max="7" width="4.6328125" bestFit="1" customWidth="1"/>
    <col min="8" max="8" width="8.1796875" bestFit="1" customWidth="1"/>
    <col min="9" max="9" width="6" bestFit="1" customWidth="1"/>
    <col min="10" max="10" width="6.54296875" bestFit="1" customWidth="1"/>
    <col min="11" max="11" width="5" bestFit="1" customWidth="1"/>
    <col min="12" max="12" width="6.6328125" bestFit="1" customWidth="1"/>
    <col min="13" max="13" width="6.26953125" bestFit="1" customWidth="1"/>
    <col min="14" max="14" width="6.7265625" bestFit="1" customWidth="1"/>
    <col min="15" max="15" width="6.81640625" bestFit="1" customWidth="1"/>
    <col min="16" max="16" width="3.6328125" bestFit="1" customWidth="1"/>
    <col min="17" max="17" width="5.7265625" bestFit="1" customWidth="1"/>
    <col min="18" max="18" width="6.36328125" bestFit="1" customWidth="1"/>
    <col min="19" max="19" width="10.08984375" bestFit="1" customWidth="1"/>
    <col min="20" max="20" width="11.26953125" bestFit="1" customWidth="1"/>
    <col min="21" max="21" width="4.36328125" bestFit="1" customWidth="1"/>
    <col min="22" max="22" width="7" bestFit="1" customWidth="1"/>
  </cols>
  <sheetData>
    <row r="1" spans="1:22" ht="15" thickBot="1" x14ac:dyDescent="0.4">
      <c r="A1" t="s">
        <v>2563</v>
      </c>
      <c r="B1" t="s">
        <v>2563</v>
      </c>
      <c r="C1" t="s">
        <v>2563</v>
      </c>
      <c r="D1" t="s">
        <v>2563</v>
      </c>
      <c r="E1" t="s">
        <v>2563</v>
      </c>
      <c r="F1" t="s">
        <v>2563</v>
      </c>
      <c r="G1" t="s">
        <v>2563</v>
      </c>
      <c r="H1" t="s">
        <v>2563</v>
      </c>
      <c r="I1" t="s">
        <v>2563</v>
      </c>
      <c r="J1" t="s">
        <v>2563</v>
      </c>
      <c r="K1" t="s">
        <v>2563</v>
      </c>
      <c r="L1" t="s">
        <v>2563</v>
      </c>
      <c r="M1" t="s">
        <v>2563</v>
      </c>
      <c r="N1" t="s">
        <v>2563</v>
      </c>
      <c r="O1" t="s">
        <v>2563</v>
      </c>
      <c r="P1" t="s">
        <v>2563</v>
      </c>
      <c r="Q1" t="s">
        <v>2563</v>
      </c>
      <c r="R1" t="s">
        <v>2563</v>
      </c>
      <c r="S1" t="s">
        <v>2563</v>
      </c>
      <c r="T1" t="s">
        <v>2563</v>
      </c>
      <c r="U1" t="s">
        <v>2563</v>
      </c>
      <c r="V1" t="s">
        <v>2563</v>
      </c>
    </row>
    <row r="2" spans="1:22" ht="15" hidden="1" thickBot="1" x14ac:dyDescent="0.4">
      <c r="A2" s="23" t="s">
        <v>98</v>
      </c>
      <c r="B2" s="16" t="e">
        <f>VLOOKUP(A2,Planilha1!$B$2:$C$439,2,FALSE)</f>
        <v>#N/A</v>
      </c>
      <c r="C2" s="17" t="s">
        <v>98</v>
      </c>
      <c r="D2" s="18" t="e">
        <v>#N/A</v>
      </c>
      <c r="E2" s="17" t="e">
        <v>#N/A</v>
      </c>
      <c r="F2" s="17" t="e">
        <f>VLOOKUP(C2,Planilha1!G:G,1,FALSE)</f>
        <v>#N/A</v>
      </c>
      <c r="G2" s="17" t="e">
        <f>VLOOKUP(C2,Planilha1!C:C,1,FALSE)</f>
        <v>#N/A</v>
      </c>
      <c r="H2" s="17" t="str">
        <f>VLOOKUP(C2,Planilha1!E:E,1,FALSE)</f>
        <v>BIDI4</v>
      </c>
      <c r="I2" s="17">
        <v>0</v>
      </c>
      <c r="J2" s="17">
        <v>0</v>
      </c>
      <c r="K2" s="17">
        <v>0</v>
      </c>
      <c r="L2" s="17">
        <v>0</v>
      </c>
      <c r="M2" s="17">
        <v>0</v>
      </c>
      <c r="N2" s="19">
        <v>0</v>
      </c>
      <c r="O2" s="19">
        <v>0</v>
      </c>
      <c r="P2" s="17">
        <v>0</v>
      </c>
      <c r="Q2" s="19">
        <v>0</v>
      </c>
      <c r="R2" s="19">
        <v>-2.2000000000000001E-3</v>
      </c>
      <c r="S2" s="18">
        <v>143619000</v>
      </c>
      <c r="T2" s="18">
        <v>3302690000</v>
      </c>
      <c r="U2" s="17">
        <v>0</v>
      </c>
      <c r="V2" s="19">
        <v>0.34449999999999997</v>
      </c>
    </row>
    <row r="3" spans="1:22" ht="15" hidden="1" thickBot="1" x14ac:dyDescent="0.4">
      <c r="A3" s="24" t="s">
        <v>96</v>
      </c>
      <c r="B3" s="16" t="e">
        <f>VLOOKUP(A3,Planilha1!$B$2:$C$439,2,FALSE)</f>
        <v>#N/A</v>
      </c>
      <c r="C3" s="17" t="s">
        <v>96</v>
      </c>
      <c r="D3" s="18" t="s">
        <v>96</v>
      </c>
      <c r="E3" s="17" t="e">
        <v>#N/A</v>
      </c>
      <c r="F3" s="17" t="e">
        <v>#N/A</v>
      </c>
      <c r="G3" s="22">
        <v>6.9999999999999999E-4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2">
        <v>0</v>
      </c>
      <c r="O3" s="22">
        <v>0</v>
      </c>
      <c r="P3" s="20">
        <v>0</v>
      </c>
      <c r="Q3" s="22">
        <v>0</v>
      </c>
      <c r="R3" s="22">
        <v>-2.2000000000000001E-3</v>
      </c>
      <c r="S3" s="21">
        <v>259704000</v>
      </c>
      <c r="T3" s="21">
        <v>3302690000</v>
      </c>
      <c r="U3" s="20">
        <v>0</v>
      </c>
      <c r="V3" s="22">
        <v>0.34449999999999997</v>
      </c>
    </row>
    <row r="4" spans="1:22" ht="15" hidden="1" thickBot="1" x14ac:dyDescent="0.4">
      <c r="A4" s="23" t="s">
        <v>97</v>
      </c>
      <c r="B4" s="16" t="e">
        <f>VLOOKUP(A4,Planilha1!$B$2:$C$439,2,FALSE)</f>
        <v>#N/A</v>
      </c>
      <c r="C4" s="17" t="s">
        <v>97</v>
      </c>
      <c r="D4" s="18" t="e">
        <v>#N/A</v>
      </c>
      <c r="E4" s="17" t="s">
        <v>97</v>
      </c>
      <c r="F4" s="17" t="e">
        <v>#N/A</v>
      </c>
      <c r="G4" s="19">
        <v>6.9999999999999999E-4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9">
        <v>0</v>
      </c>
      <c r="O4" s="19">
        <v>0</v>
      </c>
      <c r="P4" s="17">
        <v>0</v>
      </c>
      <c r="Q4" s="19">
        <v>0</v>
      </c>
      <c r="R4" s="19">
        <v>-2.2000000000000001E-3</v>
      </c>
      <c r="S4" s="18">
        <v>16973100</v>
      </c>
      <c r="T4" s="18">
        <v>3302690000</v>
      </c>
      <c r="U4" s="17">
        <v>0</v>
      </c>
      <c r="V4" s="19">
        <v>0.34449999999999997</v>
      </c>
    </row>
    <row r="5" spans="1:22" ht="15" hidden="1" thickBot="1" x14ac:dyDescent="0.4">
      <c r="A5" s="24" t="s">
        <v>57</v>
      </c>
      <c r="B5" s="16" t="e">
        <f>VLOOKUP(A5,Planilha1!$B$2:$C$439,2,FALSE)</f>
        <v>#N/A</v>
      </c>
      <c r="C5" s="17" t="s">
        <v>57</v>
      </c>
      <c r="D5" s="18" t="s">
        <v>57</v>
      </c>
      <c r="E5" s="17" t="e">
        <v>#N/A</v>
      </c>
      <c r="F5" s="17" t="e">
        <v>#N/A</v>
      </c>
      <c r="G5" s="22">
        <v>0</v>
      </c>
      <c r="H5" s="21">
        <v>1864.35</v>
      </c>
      <c r="I5" s="21">
        <v>-1006.94</v>
      </c>
      <c r="J5" s="21">
        <v>-22965.4</v>
      </c>
      <c r="K5" s="20">
        <v>-449.96</v>
      </c>
      <c r="L5" s="21">
        <v>-22968.9</v>
      </c>
      <c r="M5" s="21">
        <v>-32615.5</v>
      </c>
      <c r="N5" s="22">
        <v>-0.2026</v>
      </c>
      <c r="O5" s="22">
        <v>-1.4438</v>
      </c>
      <c r="P5" s="20">
        <v>0.25</v>
      </c>
      <c r="Q5" s="22">
        <v>-0.12970000000000001</v>
      </c>
      <c r="R5" s="22">
        <v>0.15359999999999999</v>
      </c>
      <c r="S5" s="21">
        <v>581395</v>
      </c>
      <c r="T5" s="21">
        <v>-240014</v>
      </c>
      <c r="U5" s="20">
        <v>-0.09</v>
      </c>
      <c r="V5" s="22">
        <v>-0.86060000000000003</v>
      </c>
    </row>
    <row r="6" spans="1:22" ht="15" thickBot="1" x14ac:dyDescent="0.4">
      <c r="A6" s="24" t="s">
        <v>1569</v>
      </c>
      <c r="B6" s="16" t="e">
        <f>VLOOKUP(A6,Planilha1!$B$2:$C$439,2,FALSE)</f>
        <v>#N/A</v>
      </c>
      <c r="C6" s="17" t="s">
        <v>1569</v>
      </c>
      <c r="D6" s="18" t="e">
        <v>#N/A</v>
      </c>
      <c r="E6" s="17" t="e">
        <v>#N/A</v>
      </c>
      <c r="F6" s="17" t="e">
        <f>VLOOKUP(C6,Planilha1!G:G,1,FALSE)</f>
        <v>#N/A</v>
      </c>
      <c r="G6" s="17" t="e">
        <f>VLOOKUP(C6,Planilha1!C:C,1,FALSE)</f>
        <v>#N/A</v>
      </c>
      <c r="H6" s="17" t="e">
        <f>VLOOKUP(C6,Planilha1!E:E,1,FALSE)</f>
        <v>#N/A</v>
      </c>
      <c r="I6" s="20">
        <v>-5.85</v>
      </c>
      <c r="J6" s="20">
        <v>-11.9</v>
      </c>
      <c r="K6" s="20">
        <v>-0.86</v>
      </c>
      <c r="L6" s="20">
        <v>-8.66</v>
      </c>
      <c r="M6" s="20">
        <v>-15.33</v>
      </c>
      <c r="N6" s="22">
        <v>-7.3599999999999999E-2</v>
      </c>
      <c r="O6" s="22">
        <v>-0.112</v>
      </c>
      <c r="P6" s="20">
        <v>0.72</v>
      </c>
      <c r="Q6" s="22">
        <v>-6.5500000000000003E-2</v>
      </c>
      <c r="R6" s="22">
        <v>-6.6249000000000002</v>
      </c>
      <c r="S6" s="20">
        <v>882.21</v>
      </c>
      <c r="T6" s="21">
        <v>3612000</v>
      </c>
      <c r="U6" s="20">
        <v>0</v>
      </c>
      <c r="V6" s="22">
        <v>-2.7699999999999999E-2</v>
      </c>
    </row>
    <row r="7" spans="1:22" ht="15" hidden="1" thickBot="1" x14ac:dyDescent="0.4">
      <c r="A7" s="24" t="s">
        <v>34</v>
      </c>
      <c r="B7" s="16" t="e">
        <f>VLOOKUP(A7,Planilha1!$B$2:$C$439,2,FALSE)</f>
        <v>#N/A</v>
      </c>
      <c r="C7" s="17" t="s">
        <v>34</v>
      </c>
      <c r="D7" s="18" t="s">
        <v>34</v>
      </c>
      <c r="E7" s="17" t="e">
        <v>#N/A</v>
      </c>
      <c r="F7" s="17" t="e">
        <v>#N/A</v>
      </c>
      <c r="G7" s="22">
        <v>8.0000000000000004E-4</v>
      </c>
      <c r="H7" s="20">
        <v>2.476</v>
      </c>
      <c r="I7" s="20">
        <v>26.23</v>
      </c>
      <c r="J7" s="20">
        <v>-223.05</v>
      </c>
      <c r="K7" s="20">
        <v>-14.86</v>
      </c>
      <c r="L7" s="20">
        <v>-209.72</v>
      </c>
      <c r="M7" s="20">
        <v>92.08</v>
      </c>
      <c r="N7" s="22">
        <v>-3.2099999999999997E-2</v>
      </c>
      <c r="O7" s="22">
        <v>-8.5000000000000006E-3</v>
      </c>
      <c r="P7" s="20">
        <v>1.64</v>
      </c>
      <c r="Q7" s="22">
        <v>-1.34E-2</v>
      </c>
      <c r="R7" s="22">
        <v>-3.8999999999999998E-3</v>
      </c>
      <c r="S7" s="21">
        <v>3955340</v>
      </c>
      <c r="T7" s="21">
        <v>177727000</v>
      </c>
      <c r="U7" s="20">
        <v>0</v>
      </c>
      <c r="V7" s="22">
        <v>-4.9299999999999997E-2</v>
      </c>
    </row>
    <row r="8" spans="1:22" ht="15" hidden="1" thickBot="1" x14ac:dyDescent="0.4">
      <c r="A8" s="23" t="s">
        <v>826</v>
      </c>
      <c r="B8" s="16" t="e">
        <f>VLOOKUP(A8,Planilha1!$B$2:$C$439,2,FALSE)</f>
        <v>#N/A</v>
      </c>
      <c r="C8" s="17" t="s">
        <v>826</v>
      </c>
      <c r="D8" s="18" t="s">
        <v>826</v>
      </c>
      <c r="E8" s="17" t="e">
        <v>#N/A</v>
      </c>
      <c r="F8" s="17" t="e">
        <v>#N/A</v>
      </c>
      <c r="G8" s="19">
        <v>1.9E-3</v>
      </c>
      <c r="H8" s="17">
        <v>1.4790000000000001</v>
      </c>
      <c r="I8" s="17">
        <v>6.63</v>
      </c>
      <c r="J8" s="17">
        <v>192.19</v>
      </c>
      <c r="K8" s="17">
        <v>-7</v>
      </c>
      <c r="L8" s="17">
        <v>172.61</v>
      </c>
      <c r="M8" s="17">
        <v>30.37</v>
      </c>
      <c r="N8" s="19">
        <v>3.5000000000000003E-2</v>
      </c>
      <c r="O8" s="19">
        <v>-1.4800000000000001E-2</v>
      </c>
      <c r="P8" s="17">
        <v>4.18</v>
      </c>
      <c r="Q8" s="19">
        <v>1.0500000000000001E-2</v>
      </c>
      <c r="R8" s="19">
        <v>-6.6E-3</v>
      </c>
      <c r="S8" s="18">
        <v>48086300</v>
      </c>
      <c r="T8" s="18">
        <v>2097210000</v>
      </c>
      <c r="U8" s="17">
        <v>0.21</v>
      </c>
      <c r="V8" s="19">
        <v>3.9E-2</v>
      </c>
    </row>
    <row r="9" spans="1:22" ht="15" hidden="1" thickBot="1" x14ac:dyDescent="0.4">
      <c r="A9" s="24" t="s">
        <v>666</v>
      </c>
      <c r="B9" s="16" t="e">
        <f>VLOOKUP(A9,Planilha1!$B$2:$C$439,2,FALSE)</f>
        <v>#N/A</v>
      </c>
      <c r="C9" s="17" t="s">
        <v>666</v>
      </c>
      <c r="D9" s="18" t="s">
        <v>666</v>
      </c>
      <c r="E9" s="17" t="e">
        <v>#N/A</v>
      </c>
      <c r="F9" s="17" t="e">
        <v>#N/A</v>
      </c>
      <c r="G9" s="22">
        <v>0</v>
      </c>
      <c r="H9" s="20">
        <v>1.371</v>
      </c>
      <c r="I9" s="20">
        <v>4.96</v>
      </c>
      <c r="J9" s="20">
        <v>142.83000000000001</v>
      </c>
      <c r="K9" s="20">
        <v>11.65</v>
      </c>
      <c r="L9" s="20">
        <v>134.72</v>
      </c>
      <c r="M9" s="20">
        <v>11.6</v>
      </c>
      <c r="N9" s="22">
        <v>2.8000000000000001E-2</v>
      </c>
      <c r="O9" s="22">
        <v>-9.4000000000000004E-3</v>
      </c>
      <c r="P9" s="20">
        <v>3.84</v>
      </c>
      <c r="Q9" s="22">
        <v>1.3299999999999999E-2</v>
      </c>
      <c r="R9" s="22">
        <v>-4.3E-3</v>
      </c>
      <c r="S9" s="21">
        <v>14020200</v>
      </c>
      <c r="T9" s="21">
        <v>1097900000</v>
      </c>
      <c r="U9" s="20">
        <v>0.24</v>
      </c>
      <c r="V9" s="22">
        <v>9.4200000000000006E-2</v>
      </c>
    </row>
    <row r="10" spans="1:22" ht="15" hidden="1" thickBot="1" x14ac:dyDescent="0.4">
      <c r="A10" s="23" t="s">
        <v>682</v>
      </c>
      <c r="B10" s="16" t="e">
        <f>VLOOKUP(A10,Planilha1!$B$2:$C$439,2,FALSE)</f>
        <v>#N/A</v>
      </c>
      <c r="C10" s="17" t="s">
        <v>682</v>
      </c>
      <c r="D10" s="18" t="s">
        <v>682</v>
      </c>
      <c r="E10" s="17" t="e">
        <v>#N/A</v>
      </c>
      <c r="F10" s="17" t="e">
        <v>#N/A</v>
      </c>
      <c r="G10" s="19">
        <v>2.98E-2</v>
      </c>
      <c r="H10" s="17">
        <v>2.0259999999999998</v>
      </c>
      <c r="I10" s="17">
        <v>6.07</v>
      </c>
      <c r="J10" s="17">
        <v>-82.93</v>
      </c>
      <c r="K10" s="17">
        <v>79.44</v>
      </c>
      <c r="L10" s="17">
        <v>-77.03</v>
      </c>
      <c r="M10" s="17">
        <v>-78.63</v>
      </c>
      <c r="N10" s="19">
        <v>-0.37069999999999997</v>
      </c>
      <c r="O10" s="19">
        <v>-8.5900000000000004E-2</v>
      </c>
      <c r="P10" s="17">
        <v>4.2699999999999996</v>
      </c>
      <c r="Q10" s="19">
        <v>-3.9899999999999998E-2</v>
      </c>
      <c r="R10" s="19">
        <v>-9.5999999999999992E-3</v>
      </c>
      <c r="S10" s="18">
        <v>304988</v>
      </c>
      <c r="T10" s="18">
        <v>972904000</v>
      </c>
      <c r="U10" s="17">
        <v>0.41</v>
      </c>
      <c r="V10" s="19">
        <v>0.81289999999999996</v>
      </c>
    </row>
    <row r="11" spans="1:22" ht="15" hidden="1" thickBot="1" x14ac:dyDescent="0.4">
      <c r="A11" s="24" t="s">
        <v>492</v>
      </c>
      <c r="B11" s="16" t="e">
        <f>VLOOKUP(A11,Planilha1!$B$2:$C$439,2,FALSE)</f>
        <v>#N/A</v>
      </c>
      <c r="C11" s="17" t="s">
        <v>492</v>
      </c>
      <c r="D11" s="18" t="s">
        <v>492</v>
      </c>
      <c r="E11" s="17" t="e">
        <v>#N/A</v>
      </c>
      <c r="F11" s="17" t="e">
        <v>#N/A</v>
      </c>
      <c r="G11" s="22">
        <v>2.3099999999999999E-2</v>
      </c>
      <c r="H11" s="20">
        <v>0.63500000000000001</v>
      </c>
      <c r="I11" s="20">
        <v>2.4300000000000002</v>
      </c>
      <c r="J11" s="20">
        <v>-46.21</v>
      </c>
      <c r="K11" s="20">
        <v>-89.43</v>
      </c>
      <c r="L11" s="20">
        <v>-49.93</v>
      </c>
      <c r="M11" s="20">
        <v>28.39</v>
      </c>
      <c r="N11" s="22">
        <v>-3.04E-2</v>
      </c>
      <c r="O11" s="22">
        <v>-4.3E-3</v>
      </c>
      <c r="P11" s="20">
        <v>1.71</v>
      </c>
      <c r="Q11" s="22">
        <v>-2.0199999999999999E-2</v>
      </c>
      <c r="R11" s="22">
        <v>-5.4000000000000003E-3</v>
      </c>
      <c r="S11" s="21">
        <v>17072200</v>
      </c>
      <c r="T11" s="21">
        <v>5027340000</v>
      </c>
      <c r="U11" s="20">
        <v>0.81</v>
      </c>
      <c r="V11" s="22">
        <v>3.0300000000000001E-2</v>
      </c>
    </row>
    <row r="12" spans="1:22" ht="15" hidden="1" thickBot="1" x14ac:dyDescent="0.4">
      <c r="A12" s="23" t="s">
        <v>195</v>
      </c>
      <c r="B12" s="16" t="e">
        <f>VLOOKUP(A12,Planilha1!$B$2:$C$439,2,FALSE)</f>
        <v>#N/A</v>
      </c>
      <c r="C12" s="17" t="s">
        <v>195</v>
      </c>
      <c r="D12" s="18" t="e">
        <v>#N/A</v>
      </c>
      <c r="E12" s="17" t="s">
        <v>195</v>
      </c>
      <c r="F12" s="17" t="e">
        <v>#N/A</v>
      </c>
      <c r="G12" s="19">
        <v>0</v>
      </c>
      <c r="H12" s="17">
        <v>54.045999999999999</v>
      </c>
      <c r="I12" s="18">
        <v>-8355.5499999999993</v>
      </c>
      <c r="J12" s="17">
        <v>-280.39</v>
      </c>
      <c r="K12" s="17">
        <v>-6.41</v>
      </c>
      <c r="L12" s="17">
        <v>-280.39</v>
      </c>
      <c r="M12" s="17">
        <v>-280.39</v>
      </c>
      <c r="N12" s="19">
        <v>0</v>
      </c>
      <c r="O12" s="19">
        <v>0</v>
      </c>
      <c r="P12" s="17">
        <v>0</v>
      </c>
      <c r="Q12" s="19">
        <v>-0.19400000000000001</v>
      </c>
      <c r="R12" s="19">
        <v>2.9600000000000001E-2</v>
      </c>
      <c r="S12" s="18">
        <v>1612.33</v>
      </c>
      <c r="T12" s="18">
        <v>-5747000</v>
      </c>
      <c r="U12" s="17">
        <v>0</v>
      </c>
      <c r="V12" s="19">
        <v>0</v>
      </c>
    </row>
    <row r="13" spans="1:22" ht="15" hidden="1" thickBot="1" x14ac:dyDescent="0.4">
      <c r="A13" s="24" t="s">
        <v>708</v>
      </c>
      <c r="B13" s="16" t="e">
        <f>VLOOKUP(A13,Planilha1!$B$2:$C$439,2,FALSE)</f>
        <v>#N/A</v>
      </c>
      <c r="C13" s="17" t="s">
        <v>708</v>
      </c>
      <c r="D13" s="18" t="s">
        <v>708</v>
      </c>
      <c r="E13" s="17" t="e">
        <v>#N/A</v>
      </c>
      <c r="F13" s="17" t="e">
        <v>#N/A</v>
      </c>
      <c r="G13" s="22">
        <v>0</v>
      </c>
      <c r="H13" s="20">
        <v>9.1519999999999992</v>
      </c>
      <c r="I13" s="20">
        <v>-3.37</v>
      </c>
      <c r="J13" s="20">
        <v>-228.47</v>
      </c>
      <c r="K13" s="20">
        <v>-1.01</v>
      </c>
      <c r="L13" s="20">
        <v>-282.45999999999998</v>
      </c>
      <c r="M13" s="20">
        <v>-282.45999999999998</v>
      </c>
      <c r="N13" s="22">
        <v>-0.4244</v>
      </c>
      <c r="O13" s="22">
        <v>-0.41639999999999999</v>
      </c>
      <c r="P13" s="20">
        <v>0.02</v>
      </c>
      <c r="Q13" s="22">
        <v>-4.0599999999999997E-2</v>
      </c>
      <c r="R13" s="22">
        <v>4.7999999999999996E-3</v>
      </c>
      <c r="S13" s="21">
        <v>99641.9</v>
      </c>
      <c r="T13" s="21">
        <v>-139973000</v>
      </c>
      <c r="U13" s="20">
        <v>-0.27</v>
      </c>
      <c r="V13" s="22">
        <v>0.42680000000000001</v>
      </c>
    </row>
    <row r="14" spans="1:22" ht="15" hidden="1" thickBot="1" x14ac:dyDescent="0.4">
      <c r="A14" s="23" t="s">
        <v>363</v>
      </c>
      <c r="B14" s="16" t="e">
        <f>VLOOKUP(A14,Planilha1!$B$2:$C$439,2,FALSE)</f>
        <v>#N/A</v>
      </c>
      <c r="C14" s="17" t="s">
        <v>363</v>
      </c>
      <c r="D14" s="18" t="s">
        <v>363</v>
      </c>
      <c r="E14" s="17" t="e">
        <v>#N/A</v>
      </c>
      <c r="F14" s="17" t="e">
        <v>#N/A</v>
      </c>
      <c r="G14" s="19">
        <v>4.4000000000000003E-3</v>
      </c>
      <c r="H14" s="17">
        <v>2.33</v>
      </c>
      <c r="I14" s="17">
        <v>25.95</v>
      </c>
      <c r="J14" s="17">
        <v>256.57</v>
      </c>
      <c r="K14" s="17">
        <v>-5.55</v>
      </c>
      <c r="L14" s="17">
        <v>288.13</v>
      </c>
      <c r="M14" s="17">
        <v>39.369999999999997</v>
      </c>
      <c r="N14" s="19">
        <v>1.72E-2</v>
      </c>
      <c r="O14" s="19">
        <v>-2.1000000000000001E-2</v>
      </c>
      <c r="P14" s="17">
        <v>1.4</v>
      </c>
      <c r="Q14" s="19">
        <v>1.11E-2</v>
      </c>
      <c r="R14" s="19">
        <v>-4.2599999999999999E-2</v>
      </c>
      <c r="S14" s="18">
        <v>14022600</v>
      </c>
      <c r="T14" s="18">
        <v>3536230000</v>
      </c>
      <c r="U14" s="17">
        <v>1.51</v>
      </c>
      <c r="V14" s="19">
        <v>0.2127</v>
      </c>
    </row>
    <row r="15" spans="1:22" ht="15" hidden="1" thickBot="1" x14ac:dyDescent="0.4">
      <c r="A15" s="24" t="s">
        <v>194</v>
      </c>
      <c r="B15" s="16" t="e">
        <f>VLOOKUP(A15,Planilha1!$B$2:$C$439,2,FALSE)</f>
        <v>#N/A</v>
      </c>
      <c r="C15" s="17" t="s">
        <v>194</v>
      </c>
      <c r="D15" s="18" t="s">
        <v>194</v>
      </c>
      <c r="E15" s="17" t="e">
        <v>#N/A</v>
      </c>
      <c r="F15" s="17" t="e">
        <v>#N/A</v>
      </c>
      <c r="G15" s="22">
        <v>0</v>
      </c>
      <c r="H15" s="20">
        <v>43.988</v>
      </c>
      <c r="I15" s="21">
        <v>-6800.6</v>
      </c>
      <c r="J15" s="20">
        <v>-228.21</v>
      </c>
      <c r="K15" s="20">
        <v>-5.22</v>
      </c>
      <c r="L15" s="20">
        <v>-228.21</v>
      </c>
      <c r="M15" s="20">
        <v>-228.21</v>
      </c>
      <c r="N15" s="22">
        <v>0</v>
      </c>
      <c r="O15" s="22">
        <v>0</v>
      </c>
      <c r="P15" s="20">
        <v>0</v>
      </c>
      <c r="Q15" s="22">
        <v>-0.19400000000000001</v>
      </c>
      <c r="R15" s="22">
        <v>2.9600000000000001E-2</v>
      </c>
      <c r="S15" s="20">
        <v>379.49</v>
      </c>
      <c r="T15" s="21">
        <v>-5747000</v>
      </c>
      <c r="U15" s="20">
        <v>0</v>
      </c>
      <c r="V15" s="22">
        <v>0</v>
      </c>
    </row>
    <row r="16" spans="1:22" ht="15" hidden="1" thickBot="1" x14ac:dyDescent="0.4">
      <c r="A16" s="23" t="s">
        <v>61</v>
      </c>
      <c r="B16" s="16" t="e">
        <f>VLOOKUP(A16,Planilha1!$B$2:$C$439,2,FALSE)</f>
        <v>#N/A</v>
      </c>
      <c r="C16" s="17" t="s">
        <v>61</v>
      </c>
      <c r="D16" s="18" t="s">
        <v>61</v>
      </c>
      <c r="E16" s="17" t="e">
        <v>#N/A</v>
      </c>
      <c r="F16" s="17" t="e">
        <v>#N/A</v>
      </c>
      <c r="G16" s="19">
        <v>0</v>
      </c>
      <c r="H16" s="17">
        <v>1.5940000000000001</v>
      </c>
      <c r="I16" s="17">
        <v>3.45</v>
      </c>
      <c r="J16" s="17">
        <v>105.46</v>
      </c>
      <c r="K16" s="17">
        <v>13.56</v>
      </c>
      <c r="L16" s="17">
        <v>95.85</v>
      </c>
      <c r="M16" s="17">
        <v>34.72</v>
      </c>
      <c r="N16" s="19">
        <v>3.3799999999999997E-2</v>
      </c>
      <c r="O16" s="19">
        <v>-2.0799999999999999E-2</v>
      </c>
      <c r="P16" s="17">
        <v>2.96</v>
      </c>
      <c r="Q16" s="19">
        <v>4.5600000000000002E-2</v>
      </c>
      <c r="R16" s="19">
        <v>-2.2200000000000001E-2</v>
      </c>
      <c r="S16" s="18">
        <v>272384000</v>
      </c>
      <c r="T16" s="18">
        <v>9485710000</v>
      </c>
      <c r="U16" s="17">
        <v>0.82</v>
      </c>
      <c r="V16" s="19">
        <v>2.7900000000000001E-2</v>
      </c>
    </row>
    <row r="17" spans="1:22" ht="15" hidden="1" thickBot="1" x14ac:dyDescent="0.4">
      <c r="A17" s="24" t="s">
        <v>778</v>
      </c>
      <c r="B17" s="16" t="e">
        <f>VLOOKUP(A17,Planilha1!$B$2:$C$439,2,FALSE)</f>
        <v>#N/A</v>
      </c>
      <c r="C17" s="17" t="s">
        <v>778</v>
      </c>
      <c r="D17" s="18" t="s">
        <v>778</v>
      </c>
      <c r="E17" s="17" t="e">
        <v>#N/A</v>
      </c>
      <c r="F17" s="17" t="e">
        <v>#N/A</v>
      </c>
      <c r="G17" s="22">
        <v>0</v>
      </c>
      <c r="H17" s="20">
        <v>1.0549999999999999</v>
      </c>
      <c r="I17" s="20">
        <v>2.57</v>
      </c>
      <c r="J17" s="20">
        <v>-73.22</v>
      </c>
      <c r="K17" s="20">
        <v>3.79</v>
      </c>
      <c r="L17" s="20">
        <v>-63.68</v>
      </c>
      <c r="M17" s="20">
        <v>18.39</v>
      </c>
      <c r="N17" s="22">
        <v>-0.02</v>
      </c>
      <c r="O17" s="22">
        <v>-1.2800000000000001E-2</v>
      </c>
      <c r="P17" s="20">
        <v>3.08</v>
      </c>
      <c r="Q17" s="22">
        <v>-2.2599999999999999E-2</v>
      </c>
      <c r="R17" s="22">
        <v>-9.4999999999999998E-3</v>
      </c>
      <c r="S17" s="21">
        <v>1407650</v>
      </c>
      <c r="T17" s="21">
        <v>225687000</v>
      </c>
      <c r="U17" s="20">
        <v>0.28000000000000003</v>
      </c>
      <c r="V17" s="22">
        <v>7.5800000000000006E-2</v>
      </c>
    </row>
    <row r="18" spans="1:22" ht="15" hidden="1" thickBot="1" x14ac:dyDescent="0.4">
      <c r="A18" s="23" t="s">
        <v>343</v>
      </c>
      <c r="B18" s="16" t="e">
        <f>VLOOKUP(A18,Planilha1!$B$2:$C$439,2,FALSE)</f>
        <v>#N/A</v>
      </c>
      <c r="C18" s="17" t="s">
        <v>343</v>
      </c>
      <c r="D18" s="18" t="s">
        <v>343</v>
      </c>
      <c r="E18" s="17" t="e">
        <v>#N/A</v>
      </c>
      <c r="F18" s="17" t="e">
        <v>#N/A</v>
      </c>
      <c r="G18" s="19">
        <v>0</v>
      </c>
      <c r="H18" s="17">
        <v>1.2729999999999999</v>
      </c>
      <c r="I18" s="17">
        <v>-51.93</v>
      </c>
      <c r="J18" s="17">
        <v>28.03</v>
      </c>
      <c r="K18" s="17">
        <v>-1.69</v>
      </c>
      <c r="L18" s="17">
        <v>34.979999999999997</v>
      </c>
      <c r="M18" s="17">
        <v>16.440000000000001</v>
      </c>
      <c r="N18" s="19">
        <v>9.2600000000000002E-2</v>
      </c>
      <c r="O18" s="19">
        <v>-1.9300000000000001E-2</v>
      </c>
      <c r="P18" s="17">
        <v>0.83</v>
      </c>
      <c r="Q18" s="19">
        <v>4.8800000000000003E-2</v>
      </c>
      <c r="R18" s="19">
        <v>-7.6999999999999999E-2</v>
      </c>
      <c r="S18" s="18">
        <v>8945000</v>
      </c>
      <c r="T18" s="18">
        <v>452004000</v>
      </c>
      <c r="U18" s="17">
        <v>3.04</v>
      </c>
      <c r="V18" s="19">
        <v>0.22159999999999999</v>
      </c>
    </row>
    <row r="19" spans="1:22" ht="15" hidden="1" thickBot="1" x14ac:dyDescent="0.4">
      <c r="A19" s="24" t="s">
        <v>612</v>
      </c>
      <c r="B19" s="16" t="e">
        <f>VLOOKUP(A19,Planilha1!$B$2:$C$439,2,FALSE)</f>
        <v>#N/A</v>
      </c>
      <c r="C19" s="17" t="s">
        <v>612</v>
      </c>
      <c r="D19" s="18" t="s">
        <v>612</v>
      </c>
      <c r="E19" s="17" t="e">
        <v>#N/A</v>
      </c>
      <c r="F19" s="17" t="e">
        <v>#N/A</v>
      </c>
      <c r="G19" s="22">
        <v>0</v>
      </c>
      <c r="H19" s="20">
        <v>1.4990000000000001</v>
      </c>
      <c r="I19" s="20">
        <v>5.17</v>
      </c>
      <c r="J19" s="20">
        <v>15.66</v>
      </c>
      <c r="K19" s="20">
        <v>-12.41</v>
      </c>
      <c r="L19" s="20">
        <v>12.01</v>
      </c>
      <c r="M19" s="20">
        <v>7.86</v>
      </c>
      <c r="N19" s="22">
        <v>0.2283</v>
      </c>
      <c r="O19" s="22">
        <v>7.8299999999999995E-2</v>
      </c>
      <c r="P19" s="20">
        <v>2.89</v>
      </c>
      <c r="Q19" s="22">
        <v>0.15190000000000001</v>
      </c>
      <c r="R19" s="22">
        <v>-2.92E-2</v>
      </c>
      <c r="S19" s="21">
        <v>4484220</v>
      </c>
      <c r="T19" s="21">
        <v>175633000</v>
      </c>
      <c r="U19" s="20">
        <v>0.01</v>
      </c>
      <c r="V19" s="22">
        <v>5.2699999999999997E-2</v>
      </c>
    </row>
    <row r="20" spans="1:22" ht="15" hidden="1" thickBot="1" x14ac:dyDescent="0.4">
      <c r="A20" s="23" t="s">
        <v>48</v>
      </c>
      <c r="B20" s="16" t="e">
        <f>VLOOKUP(A20,Planilha1!$B$2:$C$439,2,FALSE)</f>
        <v>#N/A</v>
      </c>
      <c r="C20" s="17" t="s">
        <v>48</v>
      </c>
      <c r="D20" s="18" t="s">
        <v>48</v>
      </c>
      <c r="E20" s="17" t="e">
        <v>#N/A</v>
      </c>
      <c r="F20" s="17" t="e">
        <v>#N/A</v>
      </c>
      <c r="G20" s="19">
        <v>0</v>
      </c>
      <c r="H20" s="17">
        <v>0.94099999999999995</v>
      </c>
      <c r="I20" s="17">
        <v>2.59</v>
      </c>
      <c r="J20" s="17">
        <v>18.52</v>
      </c>
      <c r="K20" s="17">
        <v>85.5</v>
      </c>
      <c r="L20" s="17">
        <v>18.690000000000001</v>
      </c>
      <c r="M20" s="17">
        <v>11.37</v>
      </c>
      <c r="N20" s="19">
        <v>0.1638</v>
      </c>
      <c r="O20" s="19">
        <v>-2.86E-2</v>
      </c>
      <c r="P20" s="17">
        <v>4.78</v>
      </c>
      <c r="Q20" s="19">
        <v>7.1499999999999994E-2</v>
      </c>
      <c r="R20" s="19">
        <v>-1.6400000000000001E-2</v>
      </c>
      <c r="S20" s="18">
        <v>28715600</v>
      </c>
      <c r="T20" s="18">
        <v>2505520000</v>
      </c>
      <c r="U20" s="17">
        <v>0.53</v>
      </c>
      <c r="V20" s="19">
        <v>9.4899999999999998E-2</v>
      </c>
    </row>
    <row r="21" spans="1:22" ht="15" hidden="1" thickBot="1" x14ac:dyDescent="0.4">
      <c r="A21" s="24" t="s">
        <v>702</v>
      </c>
      <c r="B21" s="16" t="e">
        <f>VLOOKUP(A21,Planilha1!$B$2:$C$439,2,FALSE)</f>
        <v>#N/A</v>
      </c>
      <c r="C21" s="17" t="s">
        <v>702</v>
      </c>
      <c r="D21" s="18" t="s">
        <v>702</v>
      </c>
      <c r="E21" s="17" t="e">
        <v>#N/A</v>
      </c>
      <c r="F21" s="17" t="e">
        <v>#N/A</v>
      </c>
      <c r="G21" s="22">
        <v>0</v>
      </c>
      <c r="H21" s="20">
        <v>1.077</v>
      </c>
      <c r="I21" s="20">
        <v>25.48</v>
      </c>
      <c r="J21" s="20">
        <v>32.270000000000003</v>
      </c>
      <c r="K21" s="20">
        <v>-4.4400000000000004</v>
      </c>
      <c r="L21" s="20">
        <v>34.97</v>
      </c>
      <c r="M21" s="20">
        <v>14.96</v>
      </c>
      <c r="N21" s="22">
        <v>5.5100000000000003E-2</v>
      </c>
      <c r="O21" s="22">
        <v>-1.7999999999999999E-2</v>
      </c>
      <c r="P21" s="20">
        <v>1.1599999999999999</v>
      </c>
      <c r="Q21" s="22">
        <v>4.4400000000000002E-2</v>
      </c>
      <c r="R21" s="22">
        <v>-2.3800000000000002E-2</v>
      </c>
      <c r="S21" s="21">
        <v>334745000</v>
      </c>
      <c r="T21" s="21">
        <v>27364300000</v>
      </c>
      <c r="U21" s="20">
        <v>0.51</v>
      </c>
      <c r="V21" s="22">
        <v>1.556</v>
      </c>
    </row>
    <row r="22" spans="1:22" ht="15" hidden="1" thickBot="1" x14ac:dyDescent="0.4">
      <c r="A22" s="23" t="s">
        <v>590</v>
      </c>
      <c r="B22" s="16" t="e">
        <f>VLOOKUP(A22,Planilha1!$B$2:$C$439,2,FALSE)</f>
        <v>#N/A</v>
      </c>
      <c r="C22" s="17" t="s">
        <v>590</v>
      </c>
      <c r="D22" s="18" t="s">
        <v>590</v>
      </c>
      <c r="E22" s="17" t="e">
        <v>#N/A</v>
      </c>
      <c r="F22" s="17" t="e">
        <v>#N/A</v>
      </c>
      <c r="G22" s="19">
        <v>2.8999999999999998E-3</v>
      </c>
      <c r="H22" s="17">
        <v>2.6989999999999998</v>
      </c>
      <c r="I22" s="17">
        <v>11.93</v>
      </c>
      <c r="J22" s="17">
        <v>58.55</v>
      </c>
      <c r="K22" s="17">
        <v>53.24</v>
      </c>
      <c r="L22" s="17">
        <v>56.7</v>
      </c>
      <c r="M22" s="17">
        <v>24.69</v>
      </c>
      <c r="N22" s="19">
        <v>0.1409</v>
      </c>
      <c r="O22" s="19">
        <v>-9.1399999999999995E-2</v>
      </c>
      <c r="P22" s="17">
        <v>2.0299999999999998</v>
      </c>
      <c r="Q22" s="19">
        <v>6.1800000000000001E-2</v>
      </c>
      <c r="R22" s="19">
        <v>-4.9399999999999999E-2</v>
      </c>
      <c r="S22" s="18">
        <v>36020400</v>
      </c>
      <c r="T22" s="18">
        <v>1620060000</v>
      </c>
      <c r="U22" s="17">
        <v>0.25</v>
      </c>
      <c r="V22" s="19">
        <v>0.1573</v>
      </c>
    </row>
    <row r="23" spans="1:22" ht="15" hidden="1" thickBot="1" x14ac:dyDescent="0.4">
      <c r="A23" s="24" t="s">
        <v>486</v>
      </c>
      <c r="B23" s="16" t="e">
        <f>VLOOKUP(A23,Planilha1!$B$2:$C$439,2,FALSE)</f>
        <v>#N/A</v>
      </c>
      <c r="C23" s="17" t="s">
        <v>486</v>
      </c>
      <c r="D23" s="18" t="s">
        <v>486</v>
      </c>
      <c r="E23" s="17" t="e">
        <v>#N/A</v>
      </c>
      <c r="F23" s="17" t="e">
        <v>#N/A</v>
      </c>
      <c r="G23" s="22">
        <v>0</v>
      </c>
      <c r="H23" s="20">
        <v>2.6720000000000002</v>
      </c>
      <c r="I23" s="20">
        <v>6.05</v>
      </c>
      <c r="J23" s="20">
        <v>-508.23</v>
      </c>
      <c r="K23" s="20">
        <v>7.93</v>
      </c>
      <c r="L23" s="20">
        <v>-484.77</v>
      </c>
      <c r="M23" s="20">
        <v>70.930000000000007</v>
      </c>
      <c r="N23" s="22">
        <v>-9.7000000000000003E-3</v>
      </c>
      <c r="O23" s="22">
        <v>-5.6099999999999997E-2</v>
      </c>
      <c r="P23" s="20">
        <v>3.03</v>
      </c>
      <c r="Q23" s="22">
        <v>-8.6E-3</v>
      </c>
      <c r="R23" s="22">
        <v>-4.4699999999999997E-2</v>
      </c>
      <c r="S23" s="21">
        <v>24185800</v>
      </c>
      <c r="T23" s="21">
        <v>1559130000</v>
      </c>
      <c r="U23" s="20">
        <v>0.27</v>
      </c>
      <c r="V23" s="22">
        <v>-4.6300000000000001E-2</v>
      </c>
    </row>
    <row r="24" spans="1:22" ht="15" hidden="1" thickBot="1" x14ac:dyDescent="0.4">
      <c r="A24" s="23" t="s">
        <v>418</v>
      </c>
      <c r="B24" s="16" t="e">
        <f>VLOOKUP(A24,Planilha1!$B$2:$C$439,2,FALSE)</f>
        <v>#N/A</v>
      </c>
      <c r="C24" s="17" t="s">
        <v>418</v>
      </c>
      <c r="D24" s="18" t="s">
        <v>418</v>
      </c>
      <c r="E24" s="17" t="e">
        <v>#N/A</v>
      </c>
      <c r="F24" s="17" t="e">
        <v>#N/A</v>
      </c>
      <c r="G24" s="19">
        <v>0</v>
      </c>
      <c r="H24" s="17">
        <v>5.0579999999999998</v>
      </c>
      <c r="I24" s="17">
        <v>5.59</v>
      </c>
      <c r="J24" s="17">
        <v>-85.84</v>
      </c>
      <c r="K24" s="17">
        <v>5.64</v>
      </c>
      <c r="L24" s="17">
        <v>-69.7</v>
      </c>
      <c r="M24" s="17">
        <v>-89.07</v>
      </c>
      <c r="N24" s="19">
        <v>-0.3916</v>
      </c>
      <c r="O24" s="19">
        <v>-0.39100000000000001</v>
      </c>
      <c r="P24" s="17">
        <v>17.86</v>
      </c>
      <c r="Q24" s="19">
        <v>-2.2949000000000002</v>
      </c>
      <c r="R24" s="19">
        <v>-6.2600000000000003E-2</v>
      </c>
      <c r="S24" s="18">
        <v>27869200</v>
      </c>
      <c r="T24" s="18">
        <v>497143000</v>
      </c>
      <c r="U24" s="17">
        <v>0</v>
      </c>
      <c r="V24" s="19">
        <v>0</v>
      </c>
    </row>
    <row r="25" spans="1:22" ht="15" hidden="1" thickBot="1" x14ac:dyDescent="0.4">
      <c r="A25" s="24" t="s">
        <v>499</v>
      </c>
      <c r="B25" s="16" t="e">
        <f>VLOOKUP(A25,Planilha1!$B$2:$C$439,2,FALSE)</f>
        <v>#N/A</v>
      </c>
      <c r="C25" s="17" t="s">
        <v>499</v>
      </c>
      <c r="D25" s="18" t="s">
        <v>499</v>
      </c>
      <c r="E25" s="17" t="e">
        <v>#N/A</v>
      </c>
      <c r="F25" s="17" t="e">
        <v>#N/A</v>
      </c>
      <c r="G25" s="22">
        <v>0</v>
      </c>
      <c r="H25" s="20">
        <v>0.64400000000000002</v>
      </c>
      <c r="I25" s="20">
        <v>-16.920000000000002</v>
      </c>
      <c r="J25" s="20">
        <v>23.09</v>
      </c>
      <c r="K25" s="20">
        <v>-1.54</v>
      </c>
      <c r="L25" s="20">
        <v>33.64</v>
      </c>
      <c r="M25" s="20">
        <v>33.409999999999997</v>
      </c>
      <c r="N25" s="22">
        <v>0.94220000000000004</v>
      </c>
      <c r="O25" s="22">
        <v>-0.3543</v>
      </c>
      <c r="P25" s="20">
        <v>0.61</v>
      </c>
      <c r="Q25" s="22">
        <v>2.92E-2</v>
      </c>
      <c r="R25" s="22">
        <v>-1.89E-2</v>
      </c>
      <c r="S25" s="21">
        <v>1744950</v>
      </c>
      <c r="T25" s="21">
        <v>1101940000</v>
      </c>
      <c r="U25" s="20">
        <v>0.8</v>
      </c>
      <c r="V25" s="22">
        <v>0.1381</v>
      </c>
    </row>
    <row r="26" spans="1:22" ht="15" hidden="1" thickBot="1" x14ac:dyDescent="0.4">
      <c r="A26" s="23" t="s">
        <v>795</v>
      </c>
      <c r="B26" s="16" t="e">
        <f>VLOOKUP(A26,Planilha1!$B$2:$C$439,2,FALSE)</f>
        <v>#N/A</v>
      </c>
      <c r="C26" s="17" t="s">
        <v>795</v>
      </c>
      <c r="D26" s="18" t="e">
        <v>#N/A</v>
      </c>
      <c r="E26" s="17" t="s">
        <v>795</v>
      </c>
      <c r="F26" s="17" t="e">
        <v>#N/A</v>
      </c>
      <c r="G26" s="19">
        <v>0</v>
      </c>
      <c r="H26" s="17">
        <v>2.4609999999999999</v>
      </c>
      <c r="I26" s="17">
        <v>-19.22</v>
      </c>
      <c r="J26" s="17">
        <v>154.9</v>
      </c>
      <c r="K26" s="17">
        <v>-1.21</v>
      </c>
      <c r="L26" s="17">
        <v>153.30000000000001</v>
      </c>
      <c r="M26" s="17">
        <v>73.7</v>
      </c>
      <c r="N26" s="19">
        <v>2.4500000000000001E-2</v>
      </c>
      <c r="O26" s="19">
        <v>-4.8000000000000001E-2</v>
      </c>
      <c r="P26" s="17">
        <v>0.77</v>
      </c>
      <c r="Q26" s="19">
        <v>1.6799999999999999E-2</v>
      </c>
      <c r="R26" s="19">
        <v>2.1100000000000001E-2</v>
      </c>
      <c r="S26" s="18">
        <v>3141400</v>
      </c>
      <c r="T26" s="18">
        <v>-64669000</v>
      </c>
      <c r="U26" s="17">
        <v>0</v>
      </c>
      <c r="V26" s="19">
        <v>7.6185999999999998</v>
      </c>
    </row>
    <row r="27" spans="1:22" ht="15" hidden="1" thickBot="1" x14ac:dyDescent="0.4">
      <c r="A27" s="24" t="s">
        <v>259</v>
      </c>
      <c r="B27" s="16" t="e">
        <f>VLOOKUP(A27,Planilha1!$B$2:$C$439,2,FALSE)</f>
        <v>#N/A</v>
      </c>
      <c r="C27" s="17" t="s">
        <v>259</v>
      </c>
      <c r="D27" s="18" t="s">
        <v>259</v>
      </c>
      <c r="E27" s="17" t="e">
        <v>#N/A</v>
      </c>
      <c r="F27" s="17" t="e">
        <v>#N/A</v>
      </c>
      <c r="G27" s="22">
        <v>1.17E-2</v>
      </c>
      <c r="H27" s="20">
        <v>0.44700000000000001</v>
      </c>
      <c r="I27" s="20">
        <v>83.67</v>
      </c>
      <c r="J27" s="20">
        <v>18.059999999999999</v>
      </c>
      <c r="K27" s="20">
        <v>-2.92</v>
      </c>
      <c r="L27" s="20">
        <v>33.619999999999997</v>
      </c>
      <c r="M27" s="20">
        <v>18.97</v>
      </c>
      <c r="N27" s="22">
        <v>3.4000000000000002E-2</v>
      </c>
      <c r="O27" s="22">
        <v>-7.9000000000000008E-3</v>
      </c>
      <c r="P27" s="20">
        <v>1.01</v>
      </c>
      <c r="Q27" s="22">
        <v>2.7099999999999999E-2</v>
      </c>
      <c r="R27" s="22">
        <v>-1.3299999999999999E-2</v>
      </c>
      <c r="S27" s="21">
        <v>169516</v>
      </c>
      <c r="T27" s="21">
        <v>283293000</v>
      </c>
      <c r="U27" s="20">
        <v>0.93</v>
      </c>
      <c r="V27" s="22">
        <v>5.7000000000000002E-2</v>
      </c>
    </row>
    <row r="28" spans="1:22" ht="15" hidden="1" thickBot="1" x14ac:dyDescent="0.4">
      <c r="A28" s="23" t="s">
        <v>717</v>
      </c>
      <c r="B28" s="16" t="e">
        <f>VLOOKUP(A28,Planilha1!$B$2:$C$439,2,FALSE)</f>
        <v>#N/A</v>
      </c>
      <c r="C28" s="17" t="s">
        <v>717</v>
      </c>
      <c r="D28" s="18" t="s">
        <v>717</v>
      </c>
      <c r="E28" s="17" t="e">
        <v>#N/A</v>
      </c>
      <c r="F28" s="17" t="e">
        <v>#N/A</v>
      </c>
      <c r="G28" s="19">
        <v>0</v>
      </c>
      <c r="H28" s="17">
        <v>1.454</v>
      </c>
      <c r="I28" s="17">
        <v>21.98</v>
      </c>
      <c r="J28" s="17">
        <v>34.51</v>
      </c>
      <c r="K28" s="17">
        <v>-2.58</v>
      </c>
      <c r="L28" s="17">
        <v>47.99</v>
      </c>
      <c r="M28" s="17">
        <v>17.829999999999998</v>
      </c>
      <c r="N28" s="19">
        <v>7.3700000000000002E-2</v>
      </c>
      <c r="O28" s="19">
        <v>-3.5499999999999997E-2</v>
      </c>
      <c r="P28" s="17">
        <v>1.29</v>
      </c>
      <c r="Q28" s="19">
        <v>5.2299999999999999E-2</v>
      </c>
      <c r="R28" s="19">
        <v>-0.14430000000000001</v>
      </c>
      <c r="S28" s="18">
        <v>13612600</v>
      </c>
      <c r="T28" s="18">
        <v>158121000</v>
      </c>
      <c r="U28" s="17">
        <v>5.09</v>
      </c>
      <c r="V28" s="19">
        <v>0.44979999999999998</v>
      </c>
    </row>
    <row r="29" spans="1:22" ht="15" hidden="1" thickBot="1" x14ac:dyDescent="0.4">
      <c r="A29" s="24" t="s">
        <v>2561</v>
      </c>
      <c r="B29" s="16" t="e">
        <f>VLOOKUP(A29,Planilha1!$B$2:$C$439,2,FALSE)</f>
        <v>#N/A</v>
      </c>
      <c r="C29" s="17" t="s">
        <v>2561</v>
      </c>
      <c r="D29" s="18" t="e">
        <v>#N/A</v>
      </c>
      <c r="E29" s="17" t="e">
        <v>#N/A</v>
      </c>
      <c r="F29" s="17" t="s">
        <v>2564</v>
      </c>
      <c r="G29" s="22">
        <v>0</v>
      </c>
      <c r="H29" s="20">
        <v>0.41799999999999998</v>
      </c>
      <c r="I29" s="20">
        <v>2.21</v>
      </c>
      <c r="J29" s="20">
        <v>5.89</v>
      </c>
      <c r="K29" s="20">
        <v>11.17</v>
      </c>
      <c r="L29" s="20">
        <v>6.12</v>
      </c>
      <c r="M29" s="20">
        <v>5.01</v>
      </c>
      <c r="N29" s="22">
        <v>5.5800000000000002E-2</v>
      </c>
      <c r="O29" s="22">
        <v>3.5499999999999997E-2</v>
      </c>
      <c r="P29" s="20">
        <v>1.35</v>
      </c>
      <c r="Q29" s="22">
        <v>0.1699</v>
      </c>
      <c r="R29" s="22">
        <v>0.14829999999999999</v>
      </c>
      <c r="S29" s="21">
        <v>685542</v>
      </c>
      <c r="T29" s="21">
        <v>1130590000</v>
      </c>
      <c r="U29" s="20">
        <v>0.39</v>
      </c>
      <c r="V29" s="22">
        <v>0.27250000000000002</v>
      </c>
    </row>
    <row r="30" spans="1:22" ht="15" hidden="1" thickBot="1" x14ac:dyDescent="0.4">
      <c r="A30" s="23" t="s">
        <v>260</v>
      </c>
      <c r="B30" s="16" t="e">
        <f>VLOOKUP(A30,Planilha1!$B$2:$C$439,2,FALSE)</f>
        <v>#N/A</v>
      </c>
      <c r="C30" s="17" t="s">
        <v>260</v>
      </c>
      <c r="D30" s="18" t="e">
        <v>#N/A</v>
      </c>
      <c r="E30" s="17" t="s">
        <v>260</v>
      </c>
      <c r="F30" s="17" t="e">
        <v>#N/A</v>
      </c>
      <c r="G30" s="19">
        <v>1.7299999999999999E-2</v>
      </c>
      <c r="H30" s="17">
        <v>0.33100000000000002</v>
      </c>
      <c r="I30" s="17">
        <v>61.87</v>
      </c>
      <c r="J30" s="17">
        <v>13.35</v>
      </c>
      <c r="K30" s="17">
        <v>-2.16</v>
      </c>
      <c r="L30" s="17">
        <v>28.91</v>
      </c>
      <c r="M30" s="17">
        <v>16.32</v>
      </c>
      <c r="N30" s="19">
        <v>3.4000000000000002E-2</v>
      </c>
      <c r="O30" s="19">
        <v>-7.9000000000000008E-3</v>
      </c>
      <c r="P30" s="17">
        <v>1.01</v>
      </c>
      <c r="Q30" s="19">
        <v>2.7099999999999999E-2</v>
      </c>
      <c r="R30" s="19">
        <v>-1.3299999999999999E-2</v>
      </c>
      <c r="S30" s="18">
        <v>61422.400000000001</v>
      </c>
      <c r="T30" s="18">
        <v>283293000</v>
      </c>
      <c r="U30" s="17">
        <v>0.93</v>
      </c>
      <c r="V30" s="19">
        <v>5.7000000000000002E-2</v>
      </c>
    </row>
    <row r="31" spans="1:22" ht="15" hidden="1" thickBot="1" x14ac:dyDescent="0.4">
      <c r="A31" s="24" t="s">
        <v>680</v>
      </c>
      <c r="B31" s="16" t="e">
        <f>VLOOKUP(A31,Planilha1!$B$2:$C$439,2,FALSE)</f>
        <v>#N/A</v>
      </c>
      <c r="C31" s="17" t="s">
        <v>680</v>
      </c>
      <c r="D31" s="18" t="s">
        <v>680</v>
      </c>
      <c r="E31" s="17" t="e">
        <v>#N/A</v>
      </c>
      <c r="F31" s="17" t="e">
        <v>#N/A</v>
      </c>
      <c r="G31" s="22">
        <v>0</v>
      </c>
      <c r="H31" s="20">
        <v>7.2919999999999998</v>
      </c>
      <c r="I31" s="20">
        <v>-51.31</v>
      </c>
      <c r="J31" s="20">
        <v>-126.41</v>
      </c>
      <c r="K31" s="20">
        <v>-18.739999999999998</v>
      </c>
      <c r="L31" s="20">
        <v>-131.66999999999999</v>
      </c>
      <c r="M31" s="20">
        <v>299.31</v>
      </c>
      <c r="N31" s="22">
        <v>-2.9700000000000001E-2</v>
      </c>
      <c r="O31" s="22">
        <v>-6.6699999999999995E-2</v>
      </c>
      <c r="P31" s="20">
        <v>0.83</v>
      </c>
      <c r="Q31" s="22">
        <v>-0.1178</v>
      </c>
      <c r="R31" s="22">
        <v>2.1522999999999999</v>
      </c>
      <c r="S31" s="21">
        <v>5625810</v>
      </c>
      <c r="T31" s="21">
        <v>-18704000</v>
      </c>
      <c r="U31" s="20">
        <v>-6.29</v>
      </c>
      <c r="V31" s="22">
        <v>0.48180000000000001</v>
      </c>
    </row>
    <row r="32" spans="1:22" ht="15" hidden="1" thickBot="1" x14ac:dyDescent="0.4">
      <c r="A32" s="23" t="s">
        <v>506</v>
      </c>
      <c r="B32" s="16" t="e">
        <f>VLOOKUP(A32,Planilha1!$B$2:$C$439,2,FALSE)</f>
        <v>#N/A</v>
      </c>
      <c r="C32" s="17" t="s">
        <v>506</v>
      </c>
      <c r="D32" s="18" t="s">
        <v>506</v>
      </c>
      <c r="E32" s="17" t="e">
        <v>#N/A</v>
      </c>
      <c r="F32" s="17" t="e">
        <v>#N/A</v>
      </c>
      <c r="G32" s="19">
        <v>0</v>
      </c>
      <c r="H32" s="17">
        <v>0.88200000000000001</v>
      </c>
      <c r="I32" s="17">
        <v>5.14</v>
      </c>
      <c r="J32" s="17">
        <v>28.95</v>
      </c>
      <c r="K32" s="17">
        <v>-1.83</v>
      </c>
      <c r="L32" s="17">
        <v>45.78</v>
      </c>
      <c r="M32" s="17">
        <v>20.04</v>
      </c>
      <c r="N32" s="19">
        <v>0.1191</v>
      </c>
      <c r="O32" s="19">
        <v>-7.22E-2</v>
      </c>
      <c r="P32" s="17">
        <v>3.2</v>
      </c>
      <c r="Q32" s="19">
        <v>3.7699999999999997E-2</v>
      </c>
      <c r="R32" s="19">
        <v>-6.9199999999999998E-2</v>
      </c>
      <c r="S32" s="18">
        <v>26777700</v>
      </c>
      <c r="T32" s="18">
        <v>1525830000</v>
      </c>
      <c r="U32" s="17">
        <v>2.6</v>
      </c>
      <c r="V32" s="19">
        <v>0.63029999999999997</v>
      </c>
    </row>
    <row r="33" spans="1:22" ht="15" hidden="1" thickBot="1" x14ac:dyDescent="0.4">
      <c r="A33" s="24" t="s">
        <v>899</v>
      </c>
      <c r="B33" s="16" t="e">
        <f>VLOOKUP(A33,Planilha1!$B$2:$C$439,2,FALSE)</f>
        <v>#N/A</v>
      </c>
      <c r="C33" s="17" t="s">
        <v>899</v>
      </c>
      <c r="D33" s="18" t="s">
        <v>899</v>
      </c>
      <c r="E33" s="17" t="e">
        <v>#N/A</v>
      </c>
      <c r="F33" s="17" t="e">
        <v>#N/A</v>
      </c>
      <c r="G33" s="22">
        <v>0</v>
      </c>
      <c r="H33" s="20">
        <v>1.137</v>
      </c>
      <c r="I33" s="20">
        <v>4.75</v>
      </c>
      <c r="J33" s="20">
        <v>-16.89</v>
      </c>
      <c r="K33" s="20">
        <v>-3.51</v>
      </c>
      <c r="L33" s="20">
        <v>-14.46</v>
      </c>
      <c r="M33" s="20">
        <v>-58.32</v>
      </c>
      <c r="N33" s="22">
        <v>-1.0704</v>
      </c>
      <c r="O33" s="22">
        <v>-0.39810000000000001</v>
      </c>
      <c r="P33" s="20">
        <v>4.37</v>
      </c>
      <c r="Q33" s="22">
        <v>-8.9399999999999993E-2</v>
      </c>
      <c r="R33" s="22">
        <v>-6.8400000000000002E-2</v>
      </c>
      <c r="S33" s="21">
        <v>32449.5</v>
      </c>
      <c r="T33" s="21">
        <v>1553240000</v>
      </c>
      <c r="U33" s="20">
        <v>0.17</v>
      </c>
      <c r="V33" s="22">
        <v>0.49109999999999998</v>
      </c>
    </row>
    <row r="34" spans="1:22" ht="15" hidden="1" thickBot="1" x14ac:dyDescent="0.4">
      <c r="A34" s="23" t="s">
        <v>931</v>
      </c>
      <c r="B34" s="16" t="e">
        <f>VLOOKUP(A34,Planilha1!$B$2:$C$439,2,FALSE)</f>
        <v>#N/A</v>
      </c>
      <c r="C34" s="17" t="s">
        <v>931</v>
      </c>
      <c r="D34" s="18" t="s">
        <v>931</v>
      </c>
      <c r="E34" s="17" t="e">
        <v>#N/A</v>
      </c>
      <c r="F34" s="17" t="e">
        <v>#N/A</v>
      </c>
      <c r="G34" s="19">
        <v>0</v>
      </c>
      <c r="H34" s="17">
        <v>0.55400000000000005</v>
      </c>
      <c r="I34" s="17">
        <v>1.87</v>
      </c>
      <c r="J34" s="17">
        <v>11.26</v>
      </c>
      <c r="K34" s="17">
        <v>-14.73</v>
      </c>
      <c r="L34" s="17">
        <v>13.92</v>
      </c>
      <c r="M34" s="17">
        <v>6.43</v>
      </c>
      <c r="N34" s="19">
        <v>7.0699999999999999E-2</v>
      </c>
      <c r="O34" s="19">
        <v>-1.7899999999999999E-2</v>
      </c>
      <c r="P34" s="17">
        <v>2.2000000000000002</v>
      </c>
      <c r="Q34" s="19">
        <v>7.3899999999999993E-2</v>
      </c>
      <c r="R34" s="19">
        <v>-2.98E-2</v>
      </c>
      <c r="S34" s="18">
        <v>32425600</v>
      </c>
      <c r="T34" s="18">
        <v>2553460000</v>
      </c>
      <c r="U34" s="17">
        <v>0.87</v>
      </c>
      <c r="V34" s="19">
        <v>9.0700000000000003E-2</v>
      </c>
    </row>
    <row r="35" spans="1:22" ht="15" hidden="1" thickBot="1" x14ac:dyDescent="0.4">
      <c r="A35" s="24" t="s">
        <v>392</v>
      </c>
      <c r="B35" s="16" t="e">
        <f>VLOOKUP(A35,Planilha1!$B$2:$C$439,2,FALSE)</f>
        <v>#N/A</v>
      </c>
      <c r="C35" s="17" t="s">
        <v>392</v>
      </c>
      <c r="D35" s="18" t="s">
        <v>392</v>
      </c>
      <c r="E35" s="17" t="e">
        <v>#N/A</v>
      </c>
      <c r="F35" s="17" t="e">
        <v>#N/A</v>
      </c>
      <c r="G35" s="22">
        <v>0</v>
      </c>
      <c r="H35" s="20">
        <v>2.665</v>
      </c>
      <c r="I35" s="20">
        <v>-36.33</v>
      </c>
      <c r="J35" s="20">
        <v>-61.04</v>
      </c>
      <c r="K35" s="20">
        <v>-3.68</v>
      </c>
      <c r="L35" s="20">
        <v>-74.17</v>
      </c>
      <c r="M35" s="20">
        <v>156.88</v>
      </c>
      <c r="N35" s="22">
        <v>-0.1653</v>
      </c>
      <c r="O35" s="22">
        <v>-0.26019999999999999</v>
      </c>
      <c r="P35" s="20">
        <v>0.72</v>
      </c>
      <c r="Q35" s="22">
        <v>-5.3600000000000002E-2</v>
      </c>
      <c r="R35" s="22">
        <v>-0.74150000000000005</v>
      </c>
      <c r="S35" s="21">
        <v>5592020</v>
      </c>
      <c r="T35" s="21">
        <v>91917000</v>
      </c>
      <c r="U35" s="20">
        <v>7.27</v>
      </c>
      <c r="V35" s="22">
        <v>-9.4399999999999998E-2</v>
      </c>
    </row>
    <row r="36" spans="1:22" ht="15" hidden="1" thickBot="1" x14ac:dyDescent="0.4">
      <c r="A36" s="23" t="s">
        <v>151</v>
      </c>
      <c r="B36" s="16" t="e">
        <f>VLOOKUP(A36,Planilha1!$B$2:$C$439,2,FALSE)</f>
        <v>#N/A</v>
      </c>
      <c r="C36" s="17" t="s">
        <v>151</v>
      </c>
      <c r="D36" s="18" t="s">
        <v>151</v>
      </c>
      <c r="E36" s="17" t="e">
        <v>#N/A</v>
      </c>
      <c r="F36" s="17" t="e">
        <v>#N/A</v>
      </c>
      <c r="G36" s="19">
        <v>0</v>
      </c>
      <c r="H36" s="17">
        <v>0.45400000000000001</v>
      </c>
      <c r="I36" s="17">
        <v>6.26</v>
      </c>
      <c r="J36" s="17">
        <v>16.37</v>
      </c>
      <c r="K36" s="17">
        <v>-1.43</v>
      </c>
      <c r="L36" s="17">
        <v>20.96</v>
      </c>
      <c r="M36" s="17">
        <v>19.690000000000001</v>
      </c>
      <c r="N36" s="19">
        <v>0.5806</v>
      </c>
      <c r="O36" s="19">
        <v>-0.36730000000000002</v>
      </c>
      <c r="P36" s="17">
        <v>4.01</v>
      </c>
      <c r="Q36" s="19">
        <v>3.0099999999999998E-2</v>
      </c>
      <c r="R36" s="19">
        <v>-2.7300000000000001E-2</v>
      </c>
      <c r="S36" s="18">
        <v>164867000</v>
      </c>
      <c r="T36" s="18">
        <v>10745600000</v>
      </c>
      <c r="U36" s="17">
        <v>0.36</v>
      </c>
      <c r="V36" s="19">
        <v>-6.6400000000000001E-2</v>
      </c>
    </row>
    <row r="37" spans="1:22" ht="15" hidden="1" thickBot="1" x14ac:dyDescent="0.4">
      <c r="A37" s="24" t="s">
        <v>176</v>
      </c>
      <c r="B37" s="16" t="e">
        <f>VLOOKUP(A37,Planilha1!$B$2:$C$439,2,FALSE)</f>
        <v>#N/A</v>
      </c>
      <c r="C37" s="17" t="s">
        <v>176</v>
      </c>
      <c r="D37" s="18" t="s">
        <v>176</v>
      </c>
      <c r="E37" s="17" t="e">
        <v>#N/A</v>
      </c>
      <c r="F37" s="17" t="e">
        <v>#N/A</v>
      </c>
      <c r="G37" s="22">
        <v>0</v>
      </c>
      <c r="H37" s="20">
        <v>0.52800000000000002</v>
      </c>
      <c r="I37" s="20">
        <v>3.04</v>
      </c>
      <c r="J37" s="20">
        <v>-15.85</v>
      </c>
      <c r="K37" s="20">
        <v>-3.4</v>
      </c>
      <c r="L37" s="20">
        <v>-14.62</v>
      </c>
      <c r="M37" s="20">
        <v>12.65</v>
      </c>
      <c r="N37" s="22">
        <v>-5.96E-2</v>
      </c>
      <c r="O37" s="22">
        <v>-4.07E-2</v>
      </c>
      <c r="P37" s="20">
        <v>1.56</v>
      </c>
      <c r="Q37" s="22">
        <v>-5.2499999999999998E-2</v>
      </c>
      <c r="R37" s="22">
        <v>-6.2700000000000006E-2</v>
      </c>
      <c r="S37" s="21">
        <v>32175500</v>
      </c>
      <c r="T37" s="21">
        <v>2654800000</v>
      </c>
      <c r="U37" s="20">
        <v>0.46</v>
      </c>
      <c r="V37" s="22">
        <v>-0.11070000000000001</v>
      </c>
    </row>
    <row r="38" spans="1:22" ht="15" hidden="1" thickBot="1" x14ac:dyDescent="0.4">
      <c r="A38" s="23" t="s">
        <v>3</v>
      </c>
      <c r="B38" s="16" t="e">
        <f>VLOOKUP(A38,Planilha1!$B$2:$C$439,2,FALSE)</f>
        <v>#N/A</v>
      </c>
      <c r="C38" s="17" t="s">
        <v>3</v>
      </c>
      <c r="D38" s="18" t="s">
        <v>3</v>
      </c>
      <c r="E38" s="17" t="e">
        <v>#N/A</v>
      </c>
      <c r="F38" s="17" t="e">
        <v>#N/A</v>
      </c>
      <c r="G38" s="19">
        <v>0</v>
      </c>
      <c r="H38" s="17">
        <v>2.8340000000000001</v>
      </c>
      <c r="I38" s="17">
        <v>9.09</v>
      </c>
      <c r="J38" s="17">
        <v>155.30000000000001</v>
      </c>
      <c r="K38" s="17">
        <v>-22.97</v>
      </c>
      <c r="L38" s="17">
        <v>153.41</v>
      </c>
      <c r="M38" s="17">
        <v>75.569999999999993</v>
      </c>
      <c r="N38" s="19">
        <v>0.18840000000000001</v>
      </c>
      <c r="O38" s="19">
        <v>-1.3539000000000001</v>
      </c>
      <c r="P38" s="17">
        <v>6.74</v>
      </c>
      <c r="Q38" s="19">
        <v>2.7900000000000001E-2</v>
      </c>
      <c r="R38" s="19">
        <v>-0.2407</v>
      </c>
      <c r="S38" s="18">
        <v>43986600</v>
      </c>
      <c r="T38" s="18">
        <v>1077100000</v>
      </c>
      <c r="U38" s="17">
        <v>0.59</v>
      </c>
      <c r="V38" s="19">
        <v>0</v>
      </c>
    </row>
    <row r="39" spans="1:22" ht="15" hidden="1" thickBot="1" x14ac:dyDescent="0.4">
      <c r="A39" s="24" t="s">
        <v>888</v>
      </c>
      <c r="B39" s="16" t="e">
        <f>VLOOKUP(A39,Planilha1!$B$2:$C$439,2,FALSE)</f>
        <v>#N/A</v>
      </c>
      <c r="C39" s="17" t="s">
        <v>888</v>
      </c>
      <c r="D39" s="18" t="s">
        <v>888</v>
      </c>
      <c r="E39" s="17" t="e">
        <v>#N/A</v>
      </c>
      <c r="F39" s="17" t="e">
        <v>#N/A</v>
      </c>
      <c r="G39" s="22">
        <v>0</v>
      </c>
      <c r="H39" s="20">
        <v>6.9000000000000006E-2</v>
      </c>
      <c r="I39" s="20">
        <v>-0.16</v>
      </c>
      <c r="J39" s="20">
        <v>-3.79</v>
      </c>
      <c r="K39" s="20">
        <v>-0.08</v>
      </c>
      <c r="L39" s="20">
        <v>-11.64</v>
      </c>
      <c r="M39" s="20">
        <v>-12.74</v>
      </c>
      <c r="N39" s="22">
        <v>0</v>
      </c>
      <c r="O39" s="22">
        <v>0</v>
      </c>
      <c r="P39" s="20">
        <v>0.28999999999999998</v>
      </c>
      <c r="Q39" s="22">
        <v>-2.4500000000000001E-2</v>
      </c>
      <c r="R39" s="22">
        <v>-12.607100000000001</v>
      </c>
      <c r="S39" s="21">
        <v>222905</v>
      </c>
      <c r="T39" s="21">
        <v>56000</v>
      </c>
      <c r="U39" s="20">
        <v>597.67999999999995</v>
      </c>
      <c r="V39" s="22">
        <v>-0.62519999999999998</v>
      </c>
    </row>
    <row r="40" spans="1:22" ht="15" hidden="1" thickBot="1" x14ac:dyDescent="0.4">
      <c r="A40" s="23" t="s">
        <v>660</v>
      </c>
      <c r="B40" s="16" t="e">
        <f>VLOOKUP(A40,Planilha1!$B$2:$C$439,2,FALSE)</f>
        <v>#N/A</v>
      </c>
      <c r="C40" s="17" t="s">
        <v>660</v>
      </c>
      <c r="D40" s="18" t="e">
        <v>#N/A</v>
      </c>
      <c r="E40" s="17" t="s">
        <v>660</v>
      </c>
      <c r="F40" s="17" t="e">
        <v>#N/A</v>
      </c>
      <c r="G40" s="19">
        <v>0</v>
      </c>
      <c r="H40" s="17">
        <v>0.504</v>
      </c>
      <c r="I40" s="17">
        <v>-1.27</v>
      </c>
      <c r="J40" s="17">
        <v>3.63</v>
      </c>
      <c r="K40" s="17">
        <v>-0.71</v>
      </c>
      <c r="L40" s="17">
        <v>3.75</v>
      </c>
      <c r="M40" s="17">
        <v>3.22</v>
      </c>
      <c r="N40" s="19">
        <v>0.16869999999999999</v>
      </c>
      <c r="O40" s="19">
        <v>-2.92E-2</v>
      </c>
      <c r="P40" s="17">
        <v>0.45</v>
      </c>
      <c r="Q40" s="19">
        <v>0.152</v>
      </c>
      <c r="R40" s="19">
        <v>0.69779999999999998</v>
      </c>
      <c r="S40" s="18">
        <v>13574.4</v>
      </c>
      <c r="T40" s="18">
        <v>-8182000</v>
      </c>
      <c r="U40" s="17">
        <v>-1.59</v>
      </c>
      <c r="V40" s="19">
        <v>0.15970000000000001</v>
      </c>
    </row>
    <row r="41" spans="1:22" ht="15" hidden="1" thickBot="1" x14ac:dyDescent="0.4">
      <c r="A41" s="24" t="s">
        <v>465</v>
      </c>
      <c r="B41" s="16" t="e">
        <f>VLOOKUP(A41,Planilha1!$B$2:$C$439,2,FALSE)</f>
        <v>#N/A</v>
      </c>
      <c r="C41" s="17" t="s">
        <v>465</v>
      </c>
      <c r="D41" s="18" t="s">
        <v>465</v>
      </c>
      <c r="E41" s="17" t="e">
        <v>#N/A</v>
      </c>
      <c r="F41" s="17" t="e">
        <v>#N/A</v>
      </c>
      <c r="G41" s="22">
        <v>0</v>
      </c>
      <c r="H41" s="20">
        <v>0.38200000000000001</v>
      </c>
      <c r="I41" s="20">
        <v>1.33</v>
      </c>
      <c r="J41" s="20">
        <v>20.29</v>
      </c>
      <c r="K41" s="20">
        <v>4.08</v>
      </c>
      <c r="L41" s="20">
        <v>24.8</v>
      </c>
      <c r="M41" s="20">
        <v>22.2</v>
      </c>
      <c r="N41" s="22">
        <v>7.9899999999999999E-2</v>
      </c>
      <c r="O41" s="22">
        <v>-8.7099999999999997E-2</v>
      </c>
      <c r="P41" s="20">
        <v>1.73</v>
      </c>
      <c r="Q41" s="22">
        <v>2.35E-2</v>
      </c>
      <c r="R41" s="22">
        <v>-4.9000000000000002E-2</v>
      </c>
      <c r="S41" s="21">
        <v>31404500</v>
      </c>
      <c r="T41" s="21">
        <v>1562380000</v>
      </c>
      <c r="U41" s="20">
        <v>0.6</v>
      </c>
      <c r="V41" s="22">
        <v>-4.7699999999999999E-2</v>
      </c>
    </row>
    <row r="42" spans="1:22" ht="15" hidden="1" thickBot="1" x14ac:dyDescent="0.4">
      <c r="A42" s="23" t="s">
        <v>138</v>
      </c>
      <c r="B42" s="16" t="e">
        <f>VLOOKUP(A42,Planilha1!$B$2:$C$439,2,FALSE)</f>
        <v>#N/A</v>
      </c>
      <c r="C42" s="17" t="s">
        <v>138</v>
      </c>
      <c r="D42" s="18" t="e">
        <v>#N/A</v>
      </c>
      <c r="E42" s="17" t="s">
        <v>138</v>
      </c>
      <c r="F42" s="17" t="e">
        <v>#N/A</v>
      </c>
      <c r="G42" s="19">
        <v>0</v>
      </c>
      <c r="H42" s="17">
        <v>2.7090000000000001</v>
      </c>
      <c r="I42" s="17">
        <v>8.75</v>
      </c>
      <c r="J42" s="17">
        <v>-22.8</v>
      </c>
      <c r="K42" s="17">
        <v>-27.66</v>
      </c>
      <c r="L42" s="17">
        <v>-23.69</v>
      </c>
      <c r="M42" s="17">
        <v>-23.69</v>
      </c>
      <c r="N42" s="19">
        <v>-0.88090000000000002</v>
      </c>
      <c r="O42" s="19">
        <v>-1.2061999999999999</v>
      </c>
      <c r="P42" s="17">
        <v>3.03</v>
      </c>
      <c r="Q42" s="19">
        <v>-0.18360000000000001</v>
      </c>
      <c r="R42" s="19">
        <v>-0.36959999999999998</v>
      </c>
      <c r="S42" s="18">
        <v>367690</v>
      </c>
      <c r="T42" s="18">
        <v>191479000</v>
      </c>
      <c r="U42" s="17">
        <v>0.98</v>
      </c>
      <c r="V42" s="19">
        <v>6.9862000000000002</v>
      </c>
    </row>
    <row r="43" spans="1:22" ht="15" hidden="1" thickBot="1" x14ac:dyDescent="0.4">
      <c r="A43" s="24" t="s">
        <v>907</v>
      </c>
      <c r="B43" s="16" t="e">
        <f>VLOOKUP(A43,Planilha1!$B$2:$C$439,2,FALSE)</f>
        <v>#N/A</v>
      </c>
      <c r="C43" s="17" t="s">
        <v>907</v>
      </c>
      <c r="D43" s="18" t="s">
        <v>907</v>
      </c>
      <c r="E43" s="17" t="e">
        <v>#N/A</v>
      </c>
      <c r="F43" s="17" t="e">
        <v>#N/A</v>
      </c>
      <c r="G43" s="22">
        <v>0</v>
      </c>
      <c r="H43" s="20">
        <v>0.316</v>
      </c>
      <c r="I43" s="20">
        <v>-10.11</v>
      </c>
      <c r="J43" s="20">
        <v>3.9</v>
      </c>
      <c r="K43" s="20">
        <v>-0.83</v>
      </c>
      <c r="L43" s="20">
        <v>8.1999999999999993</v>
      </c>
      <c r="M43" s="20">
        <v>6.63</v>
      </c>
      <c r="N43" s="22">
        <v>0.19139999999999999</v>
      </c>
      <c r="O43" s="22">
        <v>-4.6100000000000002E-2</v>
      </c>
      <c r="P43" s="20">
        <v>0.92</v>
      </c>
      <c r="Q43" s="22">
        <v>9.3100000000000002E-2</v>
      </c>
      <c r="R43" s="22">
        <v>-7.2400000000000006E-2</v>
      </c>
      <c r="S43" s="21">
        <v>935692</v>
      </c>
      <c r="T43" s="21">
        <v>784726000</v>
      </c>
      <c r="U43" s="20">
        <v>1.4</v>
      </c>
      <c r="V43" s="22">
        <v>9.98E-2</v>
      </c>
    </row>
    <row r="44" spans="1:22" ht="15" hidden="1" thickBot="1" x14ac:dyDescent="0.4">
      <c r="A44" s="23" t="s">
        <v>900</v>
      </c>
      <c r="B44" s="16" t="e">
        <f>VLOOKUP(A44,Planilha1!$B$2:$C$439,2,FALSE)</f>
        <v>#N/A</v>
      </c>
      <c r="C44" s="17" t="s">
        <v>900</v>
      </c>
      <c r="D44" s="18" t="e">
        <v>#N/A</v>
      </c>
      <c r="E44" s="17" t="s">
        <v>900</v>
      </c>
      <c r="F44" s="17" t="e">
        <v>#N/A</v>
      </c>
      <c r="G44" s="19">
        <v>0</v>
      </c>
      <c r="H44" s="17">
        <v>0.39500000000000002</v>
      </c>
      <c r="I44" s="17">
        <v>1.65</v>
      </c>
      <c r="J44" s="17">
        <v>-5.87</v>
      </c>
      <c r="K44" s="17">
        <v>-1.22</v>
      </c>
      <c r="L44" s="17">
        <v>-3.44</v>
      </c>
      <c r="M44" s="17">
        <v>-13.87</v>
      </c>
      <c r="N44" s="19">
        <v>-1.0704</v>
      </c>
      <c r="O44" s="19">
        <v>-0.39810000000000001</v>
      </c>
      <c r="P44" s="17">
        <v>4.37</v>
      </c>
      <c r="Q44" s="19">
        <v>-8.9399999999999993E-2</v>
      </c>
      <c r="R44" s="19">
        <v>-6.8400000000000002E-2</v>
      </c>
      <c r="S44" s="18">
        <v>172184</v>
      </c>
      <c r="T44" s="18">
        <v>1553240000</v>
      </c>
      <c r="U44" s="17">
        <v>0.17</v>
      </c>
      <c r="V44" s="19">
        <v>0.49109999999999998</v>
      </c>
    </row>
    <row r="45" spans="1:22" ht="15" hidden="1" thickBot="1" x14ac:dyDescent="0.4">
      <c r="A45" s="24" t="s">
        <v>889</v>
      </c>
      <c r="B45" s="16" t="e">
        <f>VLOOKUP(A45,Planilha1!$B$2:$C$439,2,FALSE)</f>
        <v>#N/A</v>
      </c>
      <c r="C45" s="17" t="s">
        <v>889</v>
      </c>
      <c r="D45" s="18" t="e">
        <v>#N/A</v>
      </c>
      <c r="E45" s="17" t="s">
        <v>889</v>
      </c>
      <c r="F45" s="17" t="e">
        <v>#N/A</v>
      </c>
      <c r="G45" s="22">
        <v>0</v>
      </c>
      <c r="H45" s="20">
        <v>4.5999999999999999E-2</v>
      </c>
      <c r="I45" s="20">
        <v>-0.11</v>
      </c>
      <c r="J45" s="20">
        <v>-2.5499999999999998</v>
      </c>
      <c r="K45" s="20">
        <v>-0.06</v>
      </c>
      <c r="L45" s="20">
        <v>-10.4</v>
      </c>
      <c r="M45" s="20">
        <v>-11.38</v>
      </c>
      <c r="N45" s="22">
        <v>0</v>
      </c>
      <c r="O45" s="22">
        <v>0</v>
      </c>
      <c r="P45" s="20">
        <v>0.28999999999999998</v>
      </c>
      <c r="Q45" s="22">
        <v>-2.4500000000000001E-2</v>
      </c>
      <c r="R45" s="22">
        <v>-12.607100000000001</v>
      </c>
      <c r="S45" s="21">
        <v>322942</v>
      </c>
      <c r="T45" s="21">
        <v>56000</v>
      </c>
      <c r="U45" s="20">
        <v>597.67999999999995</v>
      </c>
      <c r="V45" s="22">
        <v>-0.62519999999999998</v>
      </c>
    </row>
    <row r="46" spans="1:22" ht="15" hidden="1" thickBot="1" x14ac:dyDescent="0.4">
      <c r="A46" s="23" t="s">
        <v>140</v>
      </c>
      <c r="B46" s="16" t="e">
        <f>VLOOKUP(A46,Planilha1!$B$2:$C$439,2,FALSE)</f>
        <v>#N/A</v>
      </c>
      <c r="C46" s="17" t="s">
        <v>140</v>
      </c>
      <c r="D46" s="18" t="s">
        <v>140</v>
      </c>
      <c r="E46" s="17" t="e">
        <v>#N/A</v>
      </c>
      <c r="F46" s="17" t="e">
        <v>#N/A</v>
      </c>
      <c r="G46" s="19">
        <v>0</v>
      </c>
      <c r="H46" s="17">
        <v>0.88600000000000001</v>
      </c>
      <c r="I46" s="17">
        <v>-5.09</v>
      </c>
      <c r="J46" s="17">
        <v>6.01</v>
      </c>
      <c r="K46" s="17">
        <v>-1.22</v>
      </c>
      <c r="L46" s="17">
        <v>10</v>
      </c>
      <c r="M46" s="17">
        <v>4.26</v>
      </c>
      <c r="N46" s="19">
        <v>0.15190000000000001</v>
      </c>
      <c r="O46" s="19">
        <v>-6.0299999999999999E-2</v>
      </c>
      <c r="P46" s="17">
        <v>0.64</v>
      </c>
      <c r="Q46" s="19">
        <v>0.16719999999999999</v>
      </c>
      <c r="R46" s="19">
        <v>1.3166</v>
      </c>
      <c r="S46" s="18">
        <v>1702140</v>
      </c>
      <c r="T46" s="18">
        <v>-476211000</v>
      </c>
      <c r="U46" s="17">
        <v>-14.52</v>
      </c>
      <c r="V46" s="19">
        <v>7.46E-2</v>
      </c>
    </row>
    <row r="47" spans="1:22" ht="15" hidden="1" thickBot="1" x14ac:dyDescent="0.4">
      <c r="A47" s="24" t="s">
        <v>380</v>
      </c>
      <c r="B47" s="16" t="e">
        <f>VLOOKUP(A47,Planilha1!$B$2:$C$439,2,FALSE)</f>
        <v>#N/A</v>
      </c>
      <c r="C47" s="17" t="s">
        <v>380</v>
      </c>
      <c r="D47" s="18" t="s">
        <v>380</v>
      </c>
      <c r="E47" s="17" t="e">
        <v>#N/A</v>
      </c>
      <c r="F47" s="17" t="e">
        <v>#N/A</v>
      </c>
      <c r="G47" s="22">
        <v>0</v>
      </c>
      <c r="H47" s="20">
        <v>0.57399999999999995</v>
      </c>
      <c r="I47" s="20">
        <v>-8.2899999999999991</v>
      </c>
      <c r="J47" s="20">
        <v>3.88</v>
      </c>
      <c r="K47" s="20">
        <v>-0.69</v>
      </c>
      <c r="L47" s="20">
        <v>8.16</v>
      </c>
      <c r="M47" s="20">
        <v>6.12</v>
      </c>
      <c r="N47" s="22">
        <v>0.4108</v>
      </c>
      <c r="O47" s="22">
        <v>-0.106</v>
      </c>
      <c r="P47" s="20">
        <v>0.69</v>
      </c>
      <c r="Q47" s="22">
        <v>0.1729</v>
      </c>
      <c r="R47" s="22">
        <v>-7.5468000000000002</v>
      </c>
      <c r="S47" s="21">
        <v>44947500</v>
      </c>
      <c r="T47" s="21">
        <v>56181000</v>
      </c>
      <c r="U47" s="20">
        <v>151.27000000000001</v>
      </c>
      <c r="V47" s="22">
        <v>9.4600000000000004E-2</v>
      </c>
    </row>
    <row r="48" spans="1:22" ht="15" hidden="1" thickBot="1" x14ac:dyDescent="0.4">
      <c r="A48" s="23" t="s">
        <v>580</v>
      </c>
      <c r="B48" s="16" t="e">
        <f>VLOOKUP(A48,Planilha1!$B$2:$C$439,2,FALSE)</f>
        <v>#N/A</v>
      </c>
      <c r="C48" s="17" t="s">
        <v>580</v>
      </c>
      <c r="D48" s="18" t="e">
        <v>#N/A</v>
      </c>
      <c r="E48" s="17" t="s">
        <v>580</v>
      </c>
      <c r="F48" s="17" t="e">
        <v>#N/A</v>
      </c>
      <c r="G48" s="19">
        <v>0</v>
      </c>
      <c r="H48" s="17">
        <v>0.95699999999999996</v>
      </c>
      <c r="I48" s="17">
        <v>4.71</v>
      </c>
      <c r="J48" s="17">
        <v>11.79</v>
      </c>
      <c r="K48" s="17">
        <v>-1.68</v>
      </c>
      <c r="L48" s="17">
        <v>18.690000000000001</v>
      </c>
      <c r="M48" s="17">
        <v>10.199999999999999</v>
      </c>
      <c r="N48" s="19">
        <v>0.23980000000000001</v>
      </c>
      <c r="O48" s="19">
        <v>-0.2</v>
      </c>
      <c r="P48" s="17">
        <v>2.98</v>
      </c>
      <c r="Q48" s="19">
        <v>0.10730000000000001</v>
      </c>
      <c r="R48" s="19">
        <v>-0.65290000000000004</v>
      </c>
      <c r="S48" s="18">
        <v>2609200</v>
      </c>
      <c r="T48" s="18">
        <v>3810300000</v>
      </c>
      <c r="U48" s="17">
        <v>6.91</v>
      </c>
      <c r="V48" s="19">
        <v>0.13289999999999999</v>
      </c>
    </row>
    <row r="49" spans="1:22" ht="15" hidden="1" thickBot="1" x14ac:dyDescent="0.4">
      <c r="A49" s="24" t="s">
        <v>579</v>
      </c>
      <c r="B49" s="16" t="e">
        <f>VLOOKUP(A49,Planilha1!$B$2:$C$439,2,FALSE)</f>
        <v>#N/A</v>
      </c>
      <c r="C49" s="17" t="s">
        <v>579</v>
      </c>
      <c r="D49" s="18" t="s">
        <v>579</v>
      </c>
      <c r="E49" s="17" t="e">
        <v>#N/A</v>
      </c>
      <c r="F49" s="17" t="e">
        <v>#N/A</v>
      </c>
      <c r="G49" s="22">
        <v>0</v>
      </c>
      <c r="H49" s="20">
        <v>0.92300000000000004</v>
      </c>
      <c r="I49" s="20">
        <v>4.54</v>
      </c>
      <c r="J49" s="20">
        <v>11.36</v>
      </c>
      <c r="K49" s="20">
        <v>-1.62</v>
      </c>
      <c r="L49" s="20">
        <v>18.27</v>
      </c>
      <c r="M49" s="20">
        <v>9.9700000000000006</v>
      </c>
      <c r="N49" s="22">
        <v>0.23980000000000001</v>
      </c>
      <c r="O49" s="22">
        <v>-0.2</v>
      </c>
      <c r="P49" s="20">
        <v>2.98</v>
      </c>
      <c r="Q49" s="22">
        <v>0.10730000000000001</v>
      </c>
      <c r="R49" s="22">
        <v>-0.65290000000000004</v>
      </c>
      <c r="S49" s="21">
        <v>229710000</v>
      </c>
      <c r="T49" s="21">
        <v>3810300000</v>
      </c>
      <c r="U49" s="20">
        <v>6.91</v>
      </c>
      <c r="V49" s="22">
        <v>0.13289999999999999</v>
      </c>
    </row>
    <row r="50" spans="1:22" ht="15" hidden="1" thickBot="1" x14ac:dyDescent="0.4">
      <c r="A50" s="23" t="s">
        <v>581</v>
      </c>
      <c r="B50" s="16" t="e">
        <f>VLOOKUP(A50,Planilha1!$B$2:$C$439,2,FALSE)</f>
        <v>#N/A</v>
      </c>
      <c r="C50" s="17" t="s">
        <v>581</v>
      </c>
      <c r="D50" s="18" t="e">
        <v>#N/A</v>
      </c>
      <c r="E50" s="17" t="e">
        <v>#N/A</v>
      </c>
      <c r="F50" s="17" t="e">
        <f>VLOOKUP(C50,Planilha1!G:G,1,FALSE)</f>
        <v>#N/A</v>
      </c>
      <c r="G50" s="17" t="e">
        <f>VLOOKUP(C50,Planilha1!C:C,1,FALSE)</f>
        <v>#N/A</v>
      </c>
      <c r="H50" s="17" t="str">
        <f>VLOOKUP(C50,Planilha1!E:E,1,FALSE)</f>
        <v>KLBN4</v>
      </c>
      <c r="I50" s="17">
        <v>4.51</v>
      </c>
      <c r="J50" s="17">
        <v>11.29</v>
      </c>
      <c r="K50" s="17">
        <v>-1.61</v>
      </c>
      <c r="L50" s="17">
        <v>18.2</v>
      </c>
      <c r="M50" s="17">
        <v>9.94</v>
      </c>
      <c r="N50" s="19">
        <v>0.23980000000000001</v>
      </c>
      <c r="O50" s="19">
        <v>-0.2</v>
      </c>
      <c r="P50" s="17">
        <v>2.98</v>
      </c>
      <c r="Q50" s="19">
        <v>0.10730000000000001</v>
      </c>
      <c r="R50" s="19">
        <v>-0.65290000000000004</v>
      </c>
      <c r="S50" s="18">
        <v>11934300</v>
      </c>
      <c r="T50" s="18">
        <v>3810300000</v>
      </c>
      <c r="U50" s="17">
        <v>6.91</v>
      </c>
      <c r="V50" s="19">
        <v>0.13289999999999999</v>
      </c>
    </row>
    <row r="51" spans="1:22" ht="15" hidden="1" thickBot="1" x14ac:dyDescent="0.4">
      <c r="A51" s="24" t="s">
        <v>204</v>
      </c>
      <c r="B51" s="16" t="e">
        <f>VLOOKUP(A51,Planilha1!$B$2:$C$439,2,FALSE)</f>
        <v>#N/A</v>
      </c>
      <c r="C51" s="17" t="s">
        <v>204</v>
      </c>
      <c r="D51" s="18" t="s">
        <v>204</v>
      </c>
      <c r="E51" s="17" t="e">
        <v>#N/A</v>
      </c>
      <c r="F51" s="17" t="e">
        <v>#N/A</v>
      </c>
      <c r="G51" s="22">
        <v>9.4000000000000004E-3</v>
      </c>
      <c r="H51" s="20">
        <v>0.433</v>
      </c>
      <c r="I51" s="20">
        <v>11.9</v>
      </c>
      <c r="J51" s="20">
        <v>-160.97999999999999</v>
      </c>
      <c r="K51" s="20">
        <v>-1.47</v>
      </c>
      <c r="L51" s="20">
        <v>-243.62</v>
      </c>
      <c r="M51" s="20">
        <v>14.82</v>
      </c>
      <c r="N51" s="22">
        <v>-7.4000000000000003E-3</v>
      </c>
      <c r="O51" s="22">
        <v>-9.9500000000000005E-2</v>
      </c>
      <c r="P51" s="20">
        <v>1.19</v>
      </c>
      <c r="Q51" s="22">
        <v>-3.0999999999999999E-3</v>
      </c>
      <c r="R51" s="22">
        <v>-8.1799999999999998E-2</v>
      </c>
      <c r="S51" s="21">
        <v>6818960</v>
      </c>
      <c r="T51" s="21">
        <v>1190540000</v>
      </c>
      <c r="U51" s="20">
        <v>0.67</v>
      </c>
      <c r="V51" s="22">
        <v>-5.3E-3</v>
      </c>
    </row>
    <row r="52" spans="1:22" ht="15" hidden="1" thickBot="1" x14ac:dyDescent="0.4">
      <c r="A52" s="23" t="s">
        <v>29</v>
      </c>
      <c r="B52" s="16" t="e">
        <f>VLOOKUP(A52,Planilha1!$B$2:$C$439,2,FALSE)</f>
        <v>#N/A</v>
      </c>
      <c r="C52" s="17" t="s">
        <v>29</v>
      </c>
      <c r="D52" s="18" t="s">
        <v>29</v>
      </c>
      <c r="E52" s="17" t="e">
        <v>#N/A</v>
      </c>
      <c r="F52" s="17" t="e">
        <v>#N/A</v>
      </c>
      <c r="G52" s="19">
        <v>0</v>
      </c>
      <c r="H52" s="17">
        <v>0.621</v>
      </c>
      <c r="I52" s="17">
        <v>-2.76</v>
      </c>
      <c r="J52" s="17">
        <v>19.82</v>
      </c>
      <c r="K52" s="17">
        <v>-0.93</v>
      </c>
      <c r="L52" s="17">
        <v>36.82</v>
      </c>
      <c r="M52" s="17">
        <v>9.1199999999999992</v>
      </c>
      <c r="N52" s="19">
        <v>0.13020000000000001</v>
      </c>
      <c r="O52" s="19">
        <v>-0.26279999999999998</v>
      </c>
      <c r="P52" s="17">
        <v>0.25</v>
      </c>
      <c r="Q52" s="19">
        <v>3.2899999999999999E-2</v>
      </c>
      <c r="R52" s="19">
        <v>-0.25209999999999999</v>
      </c>
      <c r="S52" s="18">
        <v>379088</v>
      </c>
      <c r="T52" s="18">
        <v>678193000</v>
      </c>
      <c r="U52" s="17">
        <v>2.1800000000000002</v>
      </c>
      <c r="V52" s="19">
        <v>-0.39910000000000001</v>
      </c>
    </row>
    <row r="53" spans="1:22" ht="15" hidden="1" thickBot="1" x14ac:dyDescent="0.4">
      <c r="A53" s="24" t="s">
        <v>879</v>
      </c>
      <c r="B53" s="16" t="e">
        <f>VLOOKUP(A53,Planilha1!$B$2:$C$439,2,FALSE)</f>
        <v>#N/A</v>
      </c>
      <c r="C53" s="17" t="s">
        <v>879</v>
      </c>
      <c r="D53" s="18" t="s">
        <v>879</v>
      </c>
      <c r="E53" s="17" t="e">
        <v>#N/A</v>
      </c>
      <c r="F53" s="17" t="e">
        <v>#N/A</v>
      </c>
      <c r="G53" s="22">
        <v>0</v>
      </c>
      <c r="H53" s="20">
        <v>0.92700000000000005</v>
      </c>
      <c r="I53" s="20">
        <v>9.65</v>
      </c>
      <c r="J53" s="20">
        <v>11.99</v>
      </c>
      <c r="K53" s="20">
        <v>-1.23</v>
      </c>
      <c r="L53" s="20">
        <v>20.100000000000001</v>
      </c>
      <c r="M53" s="20">
        <v>10.85</v>
      </c>
      <c r="N53" s="22">
        <v>0.2586</v>
      </c>
      <c r="O53" s="22">
        <v>-0.3518</v>
      </c>
      <c r="P53" s="20">
        <v>2.2000000000000002</v>
      </c>
      <c r="Q53" s="22">
        <v>8.7099999999999997E-2</v>
      </c>
      <c r="R53" s="22">
        <v>-1.4830000000000001</v>
      </c>
      <c r="S53" s="21">
        <v>568460000</v>
      </c>
      <c r="T53" s="21">
        <v>7231820000</v>
      </c>
      <c r="U53" s="20">
        <v>10.08</v>
      </c>
      <c r="V53" s="22">
        <v>0.37119999999999997</v>
      </c>
    </row>
    <row r="54" spans="1:22" ht="15" hidden="1" thickBot="1" x14ac:dyDescent="0.4">
      <c r="A54" s="23" t="s">
        <v>909</v>
      </c>
      <c r="B54" s="16" t="e">
        <f>VLOOKUP(A54,Planilha1!$B$2:$C$439,2,FALSE)</f>
        <v>#N/A</v>
      </c>
      <c r="C54" s="17" t="s">
        <v>909</v>
      </c>
      <c r="D54" s="18" t="s">
        <v>909</v>
      </c>
      <c r="E54" s="17" t="e">
        <v>#N/A</v>
      </c>
      <c r="F54" s="17" t="e">
        <v>#N/A</v>
      </c>
      <c r="G54" s="19">
        <v>0</v>
      </c>
      <c r="H54" s="17">
        <v>0.82299999999999995</v>
      </c>
      <c r="I54" s="17">
        <v>-0.57999999999999996</v>
      </c>
      <c r="J54" s="17">
        <v>71.069999999999993</v>
      </c>
      <c r="K54" s="17">
        <v>-0.37</v>
      </c>
      <c r="L54" s="17">
        <v>176.02</v>
      </c>
      <c r="M54" s="17">
        <v>48.69</v>
      </c>
      <c r="N54" s="19">
        <v>2.6599999999999999E-2</v>
      </c>
      <c r="O54" s="19">
        <v>-0.21429999999999999</v>
      </c>
      <c r="P54" s="17">
        <v>0.21</v>
      </c>
      <c r="Q54" s="19">
        <v>1.7899999999999999E-2</v>
      </c>
      <c r="R54" s="19">
        <v>5.7799999999999997E-2</v>
      </c>
      <c r="S54" s="18">
        <v>15689.3</v>
      </c>
      <c r="T54" s="18">
        <v>-309729000</v>
      </c>
      <c r="U54" s="17">
        <v>-0.75</v>
      </c>
      <c r="V54" s="19">
        <v>1.9E-2</v>
      </c>
    </row>
    <row r="55" spans="1:22" ht="15" thickBot="1" x14ac:dyDescent="0.4">
      <c r="A55" s="24" t="s">
        <v>1087</v>
      </c>
      <c r="B55" s="16" t="e">
        <f>VLOOKUP(A55,Planilha1!$B$2:$C$439,2,FALSE)</f>
        <v>#N/A</v>
      </c>
      <c r="C55" s="17" t="s">
        <v>1087</v>
      </c>
      <c r="D55" s="18" t="e">
        <v>#N/A</v>
      </c>
      <c r="E55" s="17" t="e">
        <v>#N/A</v>
      </c>
      <c r="F55" s="17" t="e">
        <f>VLOOKUP(C55,Planilha1!G:G,1,FALSE)</f>
        <v>#N/A</v>
      </c>
      <c r="G55" s="17" t="e">
        <f>VLOOKUP(C55,Planilha1!C:C,1,FALSE)</f>
        <v>#N/A</v>
      </c>
      <c r="H55" s="17" t="e">
        <f>VLOOKUP(C55,Planilha1!E:E,1,FALSE)</f>
        <v>#N/A</v>
      </c>
      <c r="I55" s="20">
        <v>8.86</v>
      </c>
      <c r="J55" s="20">
        <v>8.0299999999999994</v>
      </c>
      <c r="K55" s="20">
        <v>-139.82</v>
      </c>
      <c r="L55" s="20">
        <v>7.58</v>
      </c>
      <c r="M55" s="20">
        <v>7.58</v>
      </c>
      <c r="N55" s="22">
        <v>0.3528</v>
      </c>
      <c r="O55" s="22">
        <v>0.2452</v>
      </c>
      <c r="P55" s="20">
        <v>1.8</v>
      </c>
      <c r="Q55" s="22">
        <v>0.30880000000000002</v>
      </c>
      <c r="R55" s="22">
        <v>0.2369</v>
      </c>
      <c r="S55" s="21">
        <v>13321700</v>
      </c>
      <c r="T55" s="21">
        <v>1625080000</v>
      </c>
      <c r="U55" s="20">
        <v>0.23</v>
      </c>
      <c r="V55" s="22">
        <v>0.74780000000000002</v>
      </c>
    </row>
    <row r="56" spans="1:22" ht="15" hidden="1" thickBot="1" x14ac:dyDescent="0.4">
      <c r="A56" s="23" t="s">
        <v>686</v>
      </c>
      <c r="B56" s="16" t="e">
        <f>VLOOKUP(A56,Planilha1!$B$2:$C$439,2,FALSE)</f>
        <v>#N/A</v>
      </c>
      <c r="C56" s="17" t="s">
        <v>686</v>
      </c>
      <c r="D56" s="18" t="s">
        <v>686</v>
      </c>
      <c r="E56" s="17" t="e">
        <v>#N/A</v>
      </c>
      <c r="F56" s="17" t="e">
        <v>#N/A</v>
      </c>
      <c r="G56" s="19">
        <v>0</v>
      </c>
      <c r="H56" s="17">
        <v>0.375</v>
      </c>
      <c r="I56" s="17">
        <v>1.68</v>
      </c>
      <c r="J56" s="17">
        <v>18.77</v>
      </c>
      <c r="K56" s="17">
        <v>-3.95</v>
      </c>
      <c r="L56" s="17">
        <v>20.41</v>
      </c>
      <c r="M56" s="17">
        <v>18.420000000000002</v>
      </c>
      <c r="N56" s="19">
        <v>8.0799999999999997E-2</v>
      </c>
      <c r="O56" s="19">
        <v>-0.2034</v>
      </c>
      <c r="P56" s="17">
        <v>2.12</v>
      </c>
      <c r="Q56" s="19">
        <v>2.0799999999999999E-2</v>
      </c>
      <c r="R56" s="19">
        <v>-9.9699999999999997E-2</v>
      </c>
      <c r="S56" s="18">
        <v>3017340</v>
      </c>
      <c r="T56" s="18">
        <v>1004650000</v>
      </c>
      <c r="U56" s="17">
        <v>0.13</v>
      </c>
      <c r="V56" s="19">
        <v>-9.5699999999999993E-2</v>
      </c>
    </row>
    <row r="57" spans="1:22" ht="15" hidden="1" thickBot="1" x14ac:dyDescent="0.4">
      <c r="A57" s="24" t="s">
        <v>700</v>
      </c>
      <c r="B57" s="16" t="e">
        <f>VLOOKUP(A57,Planilha1!$B$2:$C$439,2,FALSE)</f>
        <v>#N/A</v>
      </c>
      <c r="C57" s="17" t="s">
        <v>700</v>
      </c>
      <c r="D57" s="18" t="s">
        <v>700</v>
      </c>
      <c r="E57" s="17" t="e">
        <v>#N/A</v>
      </c>
      <c r="F57" s="17" t="e">
        <v>#N/A</v>
      </c>
      <c r="G57" s="22">
        <v>0</v>
      </c>
      <c r="H57" s="20">
        <v>5.8000000000000003E-2</v>
      </c>
      <c r="I57" s="20">
        <v>-0.1</v>
      </c>
      <c r="J57" s="20">
        <v>1.46</v>
      </c>
      <c r="K57" s="20">
        <v>-7.0000000000000007E-2</v>
      </c>
      <c r="L57" s="20">
        <v>5.76</v>
      </c>
      <c r="M57" s="20">
        <v>4.5199999999999996</v>
      </c>
      <c r="N57" s="22">
        <v>8.5300000000000001E-2</v>
      </c>
      <c r="O57" s="22">
        <v>-1.7399999999999999E-2</v>
      </c>
      <c r="P57" s="20">
        <v>0.34</v>
      </c>
      <c r="Q57" s="22">
        <v>4.2599999999999999E-2</v>
      </c>
      <c r="R57" s="22">
        <v>5.8599999999999999E-2</v>
      </c>
      <c r="S57" s="21">
        <v>32245.5</v>
      </c>
      <c r="T57" s="21">
        <v>-152791000</v>
      </c>
      <c r="U57" s="20">
        <v>-1.28</v>
      </c>
      <c r="V57" s="22">
        <v>5.1799999999999999E-2</v>
      </c>
    </row>
    <row r="58" spans="1:22" ht="15" hidden="1" thickBot="1" x14ac:dyDescent="0.4">
      <c r="A58" s="23" t="s">
        <v>142</v>
      </c>
      <c r="B58" s="16" t="e">
        <f>VLOOKUP(A58,Planilha1!$B$2:$C$439,2,FALSE)</f>
        <v>#N/A</v>
      </c>
      <c r="C58" s="17" t="s">
        <v>142</v>
      </c>
      <c r="D58" s="18" t="s">
        <v>142</v>
      </c>
      <c r="E58" s="17" t="e">
        <v>#N/A</v>
      </c>
      <c r="F58" s="17" t="e">
        <v>#N/A</v>
      </c>
      <c r="G58" s="19">
        <v>0</v>
      </c>
      <c r="H58" s="17">
        <v>0.73499999999999999</v>
      </c>
      <c r="I58" s="17">
        <v>5.21</v>
      </c>
      <c r="J58" s="17">
        <v>-7.47</v>
      </c>
      <c r="K58" s="17">
        <v>-2.96</v>
      </c>
      <c r="L58" s="17">
        <v>-7.49</v>
      </c>
      <c r="M58" s="17">
        <v>-52.67</v>
      </c>
      <c r="N58" s="19">
        <v>-0.17299999999999999</v>
      </c>
      <c r="O58" s="19">
        <v>-0.1991</v>
      </c>
      <c r="P58" s="17">
        <v>1.98</v>
      </c>
      <c r="Q58" s="19">
        <v>-0.1338</v>
      </c>
      <c r="R58" s="19">
        <v>-0.2424</v>
      </c>
      <c r="S58" s="18">
        <v>25626800</v>
      </c>
      <c r="T58" s="18">
        <v>1838460000</v>
      </c>
      <c r="U58" s="17">
        <v>0.45</v>
      </c>
      <c r="V58" s="19">
        <v>3.5897999999999999</v>
      </c>
    </row>
    <row r="59" spans="1:22" ht="15" hidden="1" thickBot="1" x14ac:dyDescent="0.4">
      <c r="A59" s="24" t="s">
        <v>164</v>
      </c>
      <c r="B59" s="16" t="e">
        <f>VLOOKUP(A59,Planilha1!$B$2:$C$439,2,FALSE)</f>
        <v>#N/A</v>
      </c>
      <c r="C59" s="17" t="s">
        <v>164</v>
      </c>
      <c r="D59" s="18" t="e">
        <v>#N/A</v>
      </c>
      <c r="E59" s="17" t="s">
        <v>164</v>
      </c>
      <c r="F59" s="17" t="e">
        <v>#N/A</v>
      </c>
      <c r="G59" s="22">
        <v>0</v>
      </c>
      <c r="H59" s="20">
        <v>0.5</v>
      </c>
      <c r="I59" s="20">
        <v>7.42</v>
      </c>
      <c r="J59" s="20">
        <v>5.99</v>
      </c>
      <c r="K59" s="20">
        <v>-0.77</v>
      </c>
      <c r="L59" s="20">
        <v>9.3800000000000008</v>
      </c>
      <c r="M59" s="20">
        <v>6</v>
      </c>
      <c r="N59" s="22">
        <v>0.12280000000000001</v>
      </c>
      <c r="O59" s="22">
        <v>-0.1198</v>
      </c>
      <c r="P59" s="20">
        <v>1.2</v>
      </c>
      <c r="Q59" s="22">
        <v>0.1226</v>
      </c>
      <c r="R59" s="22">
        <v>3.0385</v>
      </c>
      <c r="S59" s="21">
        <v>152523000</v>
      </c>
      <c r="T59" s="21">
        <v>-2202310000</v>
      </c>
      <c r="U59" s="20">
        <v>-19.03</v>
      </c>
      <c r="V59" s="22">
        <v>4.8300000000000003E-2</v>
      </c>
    </row>
    <row r="60" spans="1:22" ht="15" hidden="1" thickBot="1" x14ac:dyDescent="0.4">
      <c r="A60" s="23" t="s">
        <v>163</v>
      </c>
      <c r="B60" s="16" t="e">
        <f>VLOOKUP(A60,Planilha1!$B$2:$C$439,2,FALSE)</f>
        <v>#N/A</v>
      </c>
      <c r="C60" s="17" t="s">
        <v>163</v>
      </c>
      <c r="D60" s="18" t="s">
        <v>163</v>
      </c>
      <c r="E60" s="17" t="e">
        <v>#N/A</v>
      </c>
      <c r="F60" s="17" t="e">
        <v>#N/A</v>
      </c>
      <c r="G60" s="19">
        <v>0</v>
      </c>
      <c r="H60" s="17">
        <v>0.48099999999999998</v>
      </c>
      <c r="I60" s="17">
        <v>7.14</v>
      </c>
      <c r="J60" s="17">
        <v>5.76</v>
      </c>
      <c r="K60" s="17">
        <v>-0.74</v>
      </c>
      <c r="L60" s="17">
        <v>9.16</v>
      </c>
      <c r="M60" s="17">
        <v>5.86</v>
      </c>
      <c r="N60" s="19">
        <v>0.12280000000000001</v>
      </c>
      <c r="O60" s="19">
        <v>-0.1198</v>
      </c>
      <c r="P60" s="17">
        <v>1.2</v>
      </c>
      <c r="Q60" s="19">
        <v>0.1226</v>
      </c>
      <c r="R60" s="19">
        <v>3.0385</v>
      </c>
      <c r="S60" s="18">
        <v>1507200</v>
      </c>
      <c r="T60" s="18">
        <v>-2202310000</v>
      </c>
      <c r="U60" s="17">
        <v>-19.03</v>
      </c>
      <c r="V60" s="19">
        <v>4.8300000000000003E-2</v>
      </c>
    </row>
    <row r="61" spans="1:22" ht="15" hidden="1" thickBot="1" x14ac:dyDescent="0.4">
      <c r="A61" s="24" t="s">
        <v>281</v>
      </c>
      <c r="B61" s="16" t="e">
        <f>VLOOKUP(A61,Planilha1!$B$2:$C$439,2,FALSE)</f>
        <v>#N/A</v>
      </c>
      <c r="C61" s="17" t="s">
        <v>281</v>
      </c>
      <c r="D61" s="18" t="s">
        <v>281</v>
      </c>
      <c r="E61" s="17" t="e">
        <v>#N/A</v>
      </c>
      <c r="F61" s="17" t="e">
        <v>#N/A</v>
      </c>
      <c r="G61" s="22">
        <v>0</v>
      </c>
      <c r="H61" s="20">
        <v>0.221</v>
      </c>
      <c r="I61" s="20">
        <v>9.0399999999999991</v>
      </c>
      <c r="J61" s="20">
        <v>-6.5</v>
      </c>
      <c r="K61" s="20">
        <v>-0.63</v>
      </c>
      <c r="L61" s="20">
        <v>-7.7</v>
      </c>
      <c r="M61" s="20">
        <v>-12.87</v>
      </c>
      <c r="N61" s="22">
        <v>-0.47020000000000001</v>
      </c>
      <c r="O61" s="22">
        <v>-0.54530000000000001</v>
      </c>
      <c r="P61" s="20">
        <v>1.76</v>
      </c>
      <c r="Q61" s="22">
        <v>-3.5099999999999999E-2</v>
      </c>
      <c r="R61" s="22">
        <v>-6.6299999999999998E-2</v>
      </c>
      <c r="S61" s="20">
        <v>353.85</v>
      </c>
      <c r="T61" s="21">
        <v>827556000</v>
      </c>
      <c r="U61" s="20">
        <v>0.11</v>
      </c>
      <c r="V61" s="22">
        <v>-0.29520000000000002</v>
      </c>
    </row>
    <row r="62" spans="1:22" ht="15" hidden="1" thickBot="1" x14ac:dyDescent="0.4">
      <c r="A62" s="23" t="s">
        <v>109</v>
      </c>
      <c r="B62" s="16" t="e">
        <f>VLOOKUP(A62,Planilha1!$B$2:$C$439,2,FALSE)</f>
        <v>#N/A</v>
      </c>
      <c r="C62" s="17" t="s">
        <v>109</v>
      </c>
      <c r="D62" s="18" t="e">
        <v>#N/A</v>
      </c>
      <c r="E62" s="17" t="s">
        <v>109</v>
      </c>
      <c r="F62" s="17" t="e">
        <v>#N/A</v>
      </c>
      <c r="G62" s="19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9">
        <v>0</v>
      </c>
      <c r="O62" s="19">
        <v>0</v>
      </c>
      <c r="P62" s="17">
        <v>0</v>
      </c>
      <c r="Q62" s="19">
        <v>0</v>
      </c>
      <c r="R62" s="19">
        <v>-8.0299999999999996E-2</v>
      </c>
      <c r="S62" s="18">
        <v>468515</v>
      </c>
      <c r="T62" s="18">
        <v>792694000</v>
      </c>
      <c r="U62" s="17">
        <v>0</v>
      </c>
      <c r="V62" s="19">
        <v>0.23089999999999999</v>
      </c>
    </row>
    <row r="63" spans="1:22" ht="15" hidden="1" thickBot="1" x14ac:dyDescent="0.4">
      <c r="A63" s="24" t="s">
        <v>551</v>
      </c>
      <c r="B63" s="16" t="e">
        <f>VLOOKUP(A63,Planilha1!$B$2:$C$439,2,FALSE)</f>
        <v>#N/A</v>
      </c>
      <c r="C63" s="17" t="s">
        <v>551</v>
      </c>
      <c r="D63" s="18" t="s">
        <v>551</v>
      </c>
      <c r="E63" s="17" t="e">
        <v>#N/A</v>
      </c>
      <c r="F63" s="17" t="e">
        <v>#N/A</v>
      </c>
      <c r="G63" s="22">
        <v>2.98E-2</v>
      </c>
      <c r="H63" s="20">
        <v>0.35899999999999999</v>
      </c>
      <c r="I63" s="20">
        <v>0</v>
      </c>
      <c r="J63" s="20">
        <v>-4.49</v>
      </c>
      <c r="K63" s="20">
        <v>0</v>
      </c>
      <c r="L63" s="20">
        <v>0</v>
      </c>
      <c r="M63" s="20">
        <v>0</v>
      </c>
      <c r="N63" s="22">
        <v>-0.2142</v>
      </c>
      <c r="O63" s="22">
        <v>-0.1794</v>
      </c>
      <c r="P63" s="20">
        <v>0</v>
      </c>
      <c r="Q63" s="22">
        <v>0</v>
      </c>
      <c r="R63" s="22">
        <v>-0.3574</v>
      </c>
      <c r="S63" s="21">
        <v>203319000</v>
      </c>
      <c r="T63" s="21">
        <v>4256130000</v>
      </c>
      <c r="U63" s="20">
        <v>0</v>
      </c>
      <c r="V63" s="22">
        <v>2.0299999999999999E-2</v>
      </c>
    </row>
    <row r="64" spans="1:22" ht="15" hidden="1" thickBot="1" x14ac:dyDescent="0.4">
      <c r="A64" s="23" t="s">
        <v>884</v>
      </c>
      <c r="B64" s="16" t="e">
        <f>VLOOKUP(A64,Planilha1!$B$2:$C$439,2,FALSE)</f>
        <v>#N/A</v>
      </c>
      <c r="C64" s="17" t="s">
        <v>884</v>
      </c>
      <c r="D64" s="18" t="s">
        <v>884</v>
      </c>
      <c r="E64" s="17" t="e">
        <v>#N/A</v>
      </c>
      <c r="F64" s="17" t="e">
        <v>#N/A</v>
      </c>
      <c r="G64" s="19">
        <v>0</v>
      </c>
      <c r="H64" s="17">
        <v>0.252</v>
      </c>
      <c r="I64" s="17">
        <v>0.54</v>
      </c>
      <c r="J64" s="17">
        <v>10.07</v>
      </c>
      <c r="K64" s="17">
        <v>2.38</v>
      </c>
      <c r="L64" s="17">
        <v>14.18</v>
      </c>
      <c r="M64" s="17">
        <v>54.68</v>
      </c>
      <c r="N64" s="19">
        <v>6.1199999999999997E-2</v>
      </c>
      <c r="O64" s="19">
        <v>-0.11509999999999999</v>
      </c>
      <c r="P64" s="17">
        <v>5.19</v>
      </c>
      <c r="Q64" s="19">
        <v>2.9499999999999998E-2</v>
      </c>
      <c r="R64" s="19">
        <v>-8.8999999999999996E-2</v>
      </c>
      <c r="S64" s="18">
        <v>3208460</v>
      </c>
      <c r="T64" s="18">
        <v>316295000</v>
      </c>
      <c r="U64" s="17">
        <v>0.44</v>
      </c>
      <c r="V64" s="19">
        <v>-8.1500000000000003E-2</v>
      </c>
    </row>
    <row r="65" spans="1:22" ht="15" hidden="1" thickBot="1" x14ac:dyDescent="0.4">
      <c r="A65" s="24" t="s">
        <v>546</v>
      </c>
      <c r="B65" s="16" t="e">
        <f>VLOOKUP(A65,Planilha1!$B$2:$C$439,2,FALSE)</f>
        <v>#N/A</v>
      </c>
      <c r="C65" s="17" t="s">
        <v>546</v>
      </c>
      <c r="D65" s="18" t="s">
        <v>546</v>
      </c>
      <c r="E65" s="17" t="e">
        <v>#N/A</v>
      </c>
      <c r="F65" s="17" t="e">
        <v>#N/A</v>
      </c>
      <c r="G65" s="22">
        <v>0</v>
      </c>
      <c r="H65" s="20">
        <v>0.17899999999999999</v>
      </c>
      <c r="I65" s="20">
        <v>2.75</v>
      </c>
      <c r="J65" s="21">
        <v>1333.76</v>
      </c>
      <c r="K65" s="20">
        <v>-0.65</v>
      </c>
      <c r="L65" s="21">
        <v>3438.5</v>
      </c>
      <c r="M65" s="20">
        <v>10.28</v>
      </c>
      <c r="N65" s="22">
        <v>2.0000000000000001E-4</v>
      </c>
      <c r="O65" s="22">
        <v>-4.7899999999999998E-2</v>
      </c>
      <c r="P65" s="20">
        <v>1.19</v>
      </c>
      <c r="Q65" s="22">
        <v>2.0000000000000001E-4</v>
      </c>
      <c r="R65" s="22">
        <v>-0.14199999999999999</v>
      </c>
      <c r="S65" s="21">
        <v>24361300</v>
      </c>
      <c r="T65" s="21">
        <v>3462290000</v>
      </c>
      <c r="U65" s="20">
        <v>1.48</v>
      </c>
      <c r="V65" s="22">
        <v>8.2500000000000004E-2</v>
      </c>
    </row>
    <row r="66" spans="1:22" ht="15" hidden="1" thickBot="1" x14ac:dyDescent="0.4">
      <c r="A66" s="23" t="s">
        <v>8</v>
      </c>
      <c r="B66" s="16" t="e">
        <f>VLOOKUP(A66,Planilha1!$B$2:$C$439,2,FALSE)</f>
        <v>#N/A</v>
      </c>
      <c r="C66" s="17" t="s">
        <v>8</v>
      </c>
      <c r="D66" s="18" t="e">
        <v>#N/A</v>
      </c>
      <c r="E66" s="17" t="s">
        <v>8</v>
      </c>
      <c r="F66" s="17" t="e">
        <v>#N/A</v>
      </c>
      <c r="G66" s="19">
        <v>0</v>
      </c>
      <c r="H66" s="17">
        <v>105.126</v>
      </c>
      <c r="I66" s="17">
        <v>-1.43</v>
      </c>
      <c r="J66" s="17">
        <v>-5.69</v>
      </c>
      <c r="K66" s="17">
        <v>-1.27</v>
      </c>
      <c r="L66" s="17">
        <v>-5.69</v>
      </c>
      <c r="M66" s="17">
        <v>-5.81</v>
      </c>
      <c r="N66" s="19">
        <v>-135.48500000000001</v>
      </c>
      <c r="O66" s="19">
        <v>-188.60599999999999</v>
      </c>
      <c r="P66" s="17">
        <v>0</v>
      </c>
      <c r="Q66" s="19">
        <v>5.2169999999999996</v>
      </c>
      <c r="R66" s="19">
        <v>0.31469999999999998</v>
      </c>
      <c r="S66" s="18">
        <v>2064</v>
      </c>
      <c r="T66" s="18">
        <v>-19776000</v>
      </c>
      <c r="U66" s="17">
        <v>0</v>
      </c>
      <c r="V66" s="19">
        <v>0.43480000000000002</v>
      </c>
    </row>
    <row r="67" spans="1:22" ht="15" hidden="1" thickBot="1" x14ac:dyDescent="0.4">
      <c r="A67" s="24" t="s">
        <v>950</v>
      </c>
      <c r="B67" s="16" t="e">
        <f>VLOOKUP(A67,Planilha1!$B$2:$C$439,2,FALSE)</f>
        <v>#N/A</v>
      </c>
      <c r="C67" s="17" t="s">
        <v>950</v>
      </c>
      <c r="D67" s="18" t="s">
        <v>950</v>
      </c>
      <c r="E67" s="17" t="e">
        <v>#N/A</v>
      </c>
      <c r="F67" s="17" t="e">
        <v>#N/A</v>
      </c>
      <c r="G67" s="22">
        <v>0</v>
      </c>
      <c r="H67" s="20">
        <v>0.28399999999999997</v>
      </c>
      <c r="I67" s="20">
        <v>3.81</v>
      </c>
      <c r="J67" s="20">
        <v>11.84</v>
      </c>
      <c r="K67" s="20">
        <v>-1.81</v>
      </c>
      <c r="L67" s="20">
        <v>22.94</v>
      </c>
      <c r="M67" s="20">
        <v>7.15</v>
      </c>
      <c r="N67" s="22">
        <v>3.5499999999999997E-2</v>
      </c>
      <c r="O67" s="22">
        <v>-0.104</v>
      </c>
      <c r="P67" s="20">
        <v>1.2</v>
      </c>
      <c r="Q67" s="22">
        <v>3.2199999999999999E-2</v>
      </c>
      <c r="R67" s="22">
        <v>-0.1905</v>
      </c>
      <c r="S67" s="21">
        <v>7169860</v>
      </c>
      <c r="T67" s="21">
        <v>1062880000</v>
      </c>
      <c r="U67" s="20">
        <v>1.23</v>
      </c>
      <c r="V67" s="22">
        <v>4.9000000000000002E-2</v>
      </c>
    </row>
    <row r="68" spans="1:22" ht="15" hidden="1" thickBot="1" x14ac:dyDescent="0.4">
      <c r="A68" s="23" t="s">
        <v>355</v>
      </c>
      <c r="B68" s="16" t="e">
        <f>VLOOKUP(A68,Planilha1!$B$2:$C$439,2,FALSE)</f>
        <v>#N/A</v>
      </c>
      <c r="C68" s="17" t="s">
        <v>355</v>
      </c>
      <c r="D68" s="18" t="s">
        <v>355</v>
      </c>
      <c r="E68" s="17" t="e">
        <v>#N/A</v>
      </c>
      <c r="F68" s="17" t="e">
        <v>#N/A</v>
      </c>
      <c r="G68" s="19">
        <v>0</v>
      </c>
      <c r="H68" s="17">
        <v>0.92100000000000004</v>
      </c>
      <c r="I68" s="17">
        <v>-50.36</v>
      </c>
      <c r="J68" s="17">
        <v>-8.64</v>
      </c>
      <c r="K68" s="17">
        <v>-2.4500000000000002</v>
      </c>
      <c r="L68" s="17">
        <v>-9.67</v>
      </c>
      <c r="M68" s="17">
        <v>-15.9</v>
      </c>
      <c r="N68" s="19">
        <v>-0.86899999999999999</v>
      </c>
      <c r="O68" s="19">
        <v>-1.9633</v>
      </c>
      <c r="P68" s="17">
        <v>0.97</v>
      </c>
      <c r="Q68" s="19">
        <v>-0.14849999999999999</v>
      </c>
      <c r="R68" s="19">
        <v>-26.264900000000001</v>
      </c>
      <c r="S68" s="18">
        <v>130468000</v>
      </c>
      <c r="T68" s="18">
        <v>45560000</v>
      </c>
      <c r="U68" s="17">
        <v>33.11</v>
      </c>
      <c r="V68" s="19">
        <v>-6.7400000000000002E-2</v>
      </c>
    </row>
    <row r="69" spans="1:22" ht="15" hidden="1" thickBot="1" x14ac:dyDescent="0.4">
      <c r="A69" s="24" t="s">
        <v>65</v>
      </c>
      <c r="B69" s="16" t="e">
        <f>VLOOKUP(A69,Planilha1!$B$2:$C$439,2,FALSE)</f>
        <v>#N/A</v>
      </c>
      <c r="C69" s="17" t="s">
        <v>65</v>
      </c>
      <c r="D69" s="18" t="s">
        <v>65</v>
      </c>
      <c r="E69" s="17" t="e">
        <v>#N/A</v>
      </c>
      <c r="F69" s="17" t="e">
        <v>#N/A</v>
      </c>
      <c r="G69" s="22">
        <v>0</v>
      </c>
      <c r="H69" s="20">
        <v>0.28299999999999997</v>
      </c>
      <c r="I69" s="20">
        <v>-1.79</v>
      </c>
      <c r="J69" s="20">
        <v>-54.1</v>
      </c>
      <c r="K69" s="20">
        <v>-0.48</v>
      </c>
      <c r="L69" s="20">
        <v>-56.89</v>
      </c>
      <c r="M69" s="20">
        <v>153.43</v>
      </c>
      <c r="N69" s="22">
        <v>-1.6E-2</v>
      </c>
      <c r="O69" s="22">
        <v>-0.23269999999999999</v>
      </c>
      <c r="P69" s="20">
        <v>0.4</v>
      </c>
      <c r="Q69" s="22">
        <v>-5.7000000000000002E-3</v>
      </c>
      <c r="R69" s="22">
        <v>-0.25180000000000002</v>
      </c>
      <c r="S69" s="21">
        <v>50153.1</v>
      </c>
      <c r="T69" s="21">
        <v>182229000</v>
      </c>
      <c r="U69" s="20">
        <v>0.28000000000000003</v>
      </c>
      <c r="V69" s="22">
        <v>0.67210000000000003</v>
      </c>
    </row>
    <row r="70" spans="1:22" ht="15" hidden="1" thickBot="1" x14ac:dyDescent="0.4">
      <c r="A70" s="23" t="s">
        <v>636</v>
      </c>
      <c r="B70" s="16" t="e">
        <f>VLOOKUP(A70,Planilha1!$B$2:$C$439,2,FALSE)</f>
        <v>#N/A</v>
      </c>
      <c r="C70" s="17" t="s">
        <v>636</v>
      </c>
      <c r="D70" s="18" t="s">
        <v>636</v>
      </c>
      <c r="E70" s="17" t="e">
        <v>#N/A</v>
      </c>
      <c r="F70" s="17" t="e">
        <v>#N/A</v>
      </c>
      <c r="G70" s="19">
        <v>0</v>
      </c>
      <c r="H70" s="17">
        <v>0.46899999999999997</v>
      </c>
      <c r="I70" s="17">
        <v>4.88</v>
      </c>
      <c r="J70" s="17">
        <v>74.41</v>
      </c>
      <c r="K70" s="17">
        <v>-2.69</v>
      </c>
      <c r="L70" s="17">
        <v>117.74</v>
      </c>
      <c r="M70" s="17">
        <v>7.82</v>
      </c>
      <c r="N70" s="19">
        <v>9.9000000000000008E-3</v>
      </c>
      <c r="O70" s="19">
        <v>-0.20200000000000001</v>
      </c>
      <c r="P70" s="17">
        <v>1.22</v>
      </c>
      <c r="Q70" s="19">
        <v>8.9999999999999993E-3</v>
      </c>
      <c r="R70" s="19">
        <v>-0.43569999999999998</v>
      </c>
      <c r="S70" s="18">
        <v>34450700</v>
      </c>
      <c r="T70" s="18">
        <v>991923000</v>
      </c>
      <c r="U70" s="17">
        <v>1.46</v>
      </c>
      <c r="V70" s="19">
        <v>-5.57E-2</v>
      </c>
    </row>
    <row r="71" spans="1:22" ht="15" hidden="1" thickBot="1" x14ac:dyDescent="0.4">
      <c r="A71" s="24" t="s">
        <v>341</v>
      </c>
      <c r="B71" s="16" t="e">
        <f>VLOOKUP(A71,Planilha1!$B$2:$C$439,2,FALSE)</f>
        <v>#N/A</v>
      </c>
      <c r="C71" s="17" t="s">
        <v>341</v>
      </c>
      <c r="D71" s="18" t="s">
        <v>341</v>
      </c>
      <c r="E71" s="17" t="e">
        <v>#N/A</v>
      </c>
      <c r="F71" s="17" t="e">
        <v>#N/A</v>
      </c>
      <c r="G71" s="22">
        <v>0.17799999999999999</v>
      </c>
      <c r="H71" s="20">
        <v>0.46400000000000002</v>
      </c>
      <c r="I71" s="20">
        <v>3.25</v>
      </c>
      <c r="J71" s="20">
        <v>-5.34</v>
      </c>
      <c r="K71" s="20">
        <v>4.45</v>
      </c>
      <c r="L71" s="20">
        <v>-3.68</v>
      </c>
      <c r="M71" s="20">
        <v>-3.68</v>
      </c>
      <c r="N71" s="22">
        <v>-5.1920000000000002</v>
      </c>
      <c r="O71" s="22">
        <v>-7.6204000000000001</v>
      </c>
      <c r="P71" s="20">
        <v>2.89</v>
      </c>
      <c r="Q71" s="22">
        <v>-0.1032</v>
      </c>
      <c r="R71" s="22">
        <v>-0.14410000000000001</v>
      </c>
      <c r="S71" s="21">
        <v>11891.6</v>
      </c>
      <c r="T71" s="21">
        <v>107224000</v>
      </c>
      <c r="U71" s="20">
        <v>0</v>
      </c>
      <c r="V71" s="22">
        <v>-0.27289999999999998</v>
      </c>
    </row>
    <row r="72" spans="1:22" ht="15" hidden="1" thickBot="1" x14ac:dyDescent="0.4">
      <c r="A72" s="23" t="s">
        <v>886</v>
      </c>
      <c r="B72" s="16" t="e">
        <f>VLOOKUP(A72,Planilha1!$B$2:$C$439,2,FALSE)</f>
        <v>#N/A</v>
      </c>
      <c r="C72" s="17" t="s">
        <v>886</v>
      </c>
      <c r="D72" s="18" t="s">
        <v>886</v>
      </c>
      <c r="E72" s="17" t="e">
        <v>#N/A</v>
      </c>
      <c r="F72" s="17" t="e">
        <v>#N/A</v>
      </c>
      <c r="G72" s="19">
        <v>0</v>
      </c>
      <c r="H72" s="17">
        <v>0.33400000000000002</v>
      </c>
      <c r="I72" s="17">
        <v>1.44</v>
      </c>
      <c r="J72" s="17">
        <v>-5.82</v>
      </c>
      <c r="K72" s="17">
        <v>-2.35</v>
      </c>
      <c r="L72" s="17">
        <v>-8.57</v>
      </c>
      <c r="M72" s="17">
        <v>-9.25</v>
      </c>
      <c r="N72" s="19">
        <v>-0.55430000000000001</v>
      </c>
      <c r="O72" s="19">
        <v>-0.92379999999999995</v>
      </c>
      <c r="P72" s="17">
        <v>2.35</v>
      </c>
      <c r="Q72" s="19">
        <v>-6.7100000000000007E-2</v>
      </c>
      <c r="R72" s="19">
        <v>-0.21249999999999999</v>
      </c>
      <c r="S72" s="18">
        <v>10691900</v>
      </c>
      <c r="T72" s="18">
        <v>775713000</v>
      </c>
      <c r="U72" s="17">
        <v>0.67</v>
      </c>
      <c r="V72" s="19">
        <v>-0.104</v>
      </c>
    </row>
    <row r="73" spans="1:22" ht="15" hidden="1" thickBot="1" x14ac:dyDescent="0.4">
      <c r="A73" s="24" t="s">
        <v>165</v>
      </c>
      <c r="B73" s="16" t="e">
        <f>VLOOKUP(A73,Planilha1!$B$2:$C$439,2,FALSE)</f>
        <v>#N/A</v>
      </c>
      <c r="C73" s="17" t="s">
        <v>165</v>
      </c>
      <c r="D73" s="18" t="e">
        <v>#N/A</v>
      </c>
      <c r="E73" s="17" t="e">
        <v>#N/A</v>
      </c>
      <c r="F73" s="17" t="str">
        <f>VLOOKUP(C73,Planilha1!G:G,1,FALSE)</f>
        <v>BRKM6</v>
      </c>
      <c r="G73" s="22">
        <v>0</v>
      </c>
      <c r="H73" s="20">
        <v>0.26</v>
      </c>
      <c r="I73" s="20">
        <v>3.86</v>
      </c>
      <c r="J73" s="20">
        <v>3.12</v>
      </c>
      <c r="K73" s="20">
        <v>-0.4</v>
      </c>
      <c r="L73" s="20">
        <v>6.51</v>
      </c>
      <c r="M73" s="20">
        <v>4.17</v>
      </c>
      <c r="N73" s="22">
        <v>0.12280000000000001</v>
      </c>
      <c r="O73" s="22">
        <v>-0.1198</v>
      </c>
      <c r="P73" s="20">
        <v>1.2</v>
      </c>
      <c r="Q73" s="22">
        <v>0.1226</v>
      </c>
      <c r="R73" s="22">
        <v>3.0385</v>
      </c>
      <c r="S73" s="21">
        <v>8656.18</v>
      </c>
      <c r="T73" s="21">
        <v>-2202310000</v>
      </c>
      <c r="U73" s="20">
        <v>-19.03</v>
      </c>
      <c r="V73" s="22">
        <v>4.8300000000000003E-2</v>
      </c>
    </row>
    <row r="74" spans="1:22" ht="15" hidden="1" thickBot="1" x14ac:dyDescent="0.4">
      <c r="A74" s="23" t="s">
        <v>398</v>
      </c>
      <c r="B74" s="16" t="e">
        <f>VLOOKUP(A74,Planilha1!$B$2:$C$439,2,FALSE)</f>
        <v>#N/A</v>
      </c>
      <c r="C74" s="17" t="s">
        <v>398</v>
      </c>
      <c r="D74" s="18" t="s">
        <v>398</v>
      </c>
      <c r="E74" s="17" t="e">
        <v>#N/A</v>
      </c>
      <c r="F74" s="17" t="e">
        <v>#N/A</v>
      </c>
      <c r="G74" s="19">
        <v>0</v>
      </c>
      <c r="H74" s="17">
        <v>0.217</v>
      </c>
      <c r="I74" s="17">
        <v>0.62</v>
      </c>
      <c r="J74" s="17">
        <v>17.899999999999999</v>
      </c>
      <c r="K74" s="17">
        <v>-1.57</v>
      </c>
      <c r="L74" s="17">
        <v>31.54</v>
      </c>
      <c r="M74" s="17">
        <v>9.59</v>
      </c>
      <c r="N74" s="19">
        <v>3.39E-2</v>
      </c>
      <c r="O74" s="19">
        <v>-0.18310000000000001</v>
      </c>
      <c r="P74" s="17">
        <v>2.5299999999999998</v>
      </c>
      <c r="Q74" s="19">
        <v>1.7399999999999999E-2</v>
      </c>
      <c r="R74" s="19">
        <v>-0.2462</v>
      </c>
      <c r="S74" s="18">
        <v>219223000</v>
      </c>
      <c r="T74" s="18">
        <v>14687500000</v>
      </c>
      <c r="U74" s="17">
        <v>1.57</v>
      </c>
      <c r="V74" s="19">
        <v>-7.2800000000000004E-2</v>
      </c>
    </row>
    <row r="75" spans="1:22" ht="15" hidden="1" thickBot="1" x14ac:dyDescent="0.4">
      <c r="A75" s="24" t="s">
        <v>448</v>
      </c>
      <c r="B75" s="16" t="e">
        <f>VLOOKUP(A75,Planilha1!$B$2:$C$439,2,FALSE)</f>
        <v>#N/A</v>
      </c>
      <c r="C75" s="17" t="s">
        <v>448</v>
      </c>
      <c r="D75" s="18" t="s">
        <v>448</v>
      </c>
      <c r="E75" s="17" t="e">
        <v>#N/A</v>
      </c>
      <c r="F75" s="17" t="e">
        <v>#N/A</v>
      </c>
      <c r="G75" s="22">
        <v>0</v>
      </c>
      <c r="H75" s="20">
        <v>0.307</v>
      </c>
      <c r="I75" s="20">
        <v>2.27</v>
      </c>
      <c r="J75" s="20">
        <v>3.78</v>
      </c>
      <c r="K75" s="20">
        <v>-0.54</v>
      </c>
      <c r="L75" s="20">
        <v>5.6</v>
      </c>
      <c r="M75" s="20">
        <v>4.71</v>
      </c>
      <c r="N75" s="22">
        <v>6.6299999999999998E-2</v>
      </c>
      <c r="O75" s="22">
        <v>-0.09</v>
      </c>
      <c r="P75" s="20">
        <v>1.35</v>
      </c>
      <c r="Q75" s="22">
        <v>0.1011</v>
      </c>
      <c r="R75" s="22">
        <v>1.3448</v>
      </c>
      <c r="S75" s="21">
        <v>11348400</v>
      </c>
      <c r="T75" s="21">
        <v>-148119000</v>
      </c>
      <c r="U75" s="20">
        <v>-2.08</v>
      </c>
      <c r="V75" s="22">
        <v>-0.26700000000000002</v>
      </c>
    </row>
    <row r="76" spans="1:22" ht="15" hidden="1" thickBot="1" x14ac:dyDescent="0.4">
      <c r="A76" s="23" t="s">
        <v>881</v>
      </c>
      <c r="B76" s="16" t="e">
        <f>VLOOKUP(A76,Planilha1!$B$2:$C$439,2,FALSE)</f>
        <v>#N/A</v>
      </c>
      <c r="C76" s="17" t="s">
        <v>881</v>
      </c>
      <c r="D76" s="18" t="s">
        <v>881</v>
      </c>
      <c r="E76" s="17" t="e">
        <v>#N/A</v>
      </c>
      <c r="F76" s="17" t="e">
        <v>#N/A</v>
      </c>
      <c r="G76" s="19">
        <v>0</v>
      </c>
      <c r="H76" s="17">
        <v>0.54400000000000004</v>
      </c>
      <c r="I76" s="17">
        <v>3.9</v>
      </c>
      <c r="J76" s="17">
        <v>-4.4400000000000004</v>
      </c>
      <c r="K76" s="17">
        <v>-3.48</v>
      </c>
      <c r="L76" s="17">
        <v>-3.55</v>
      </c>
      <c r="M76" s="17">
        <v>-4.87</v>
      </c>
      <c r="N76" s="19">
        <v>-1.6209</v>
      </c>
      <c r="O76" s="19">
        <v>-2.7364000000000002</v>
      </c>
      <c r="P76" s="17">
        <v>1.4</v>
      </c>
      <c r="Q76" s="19">
        <v>-0.21229999999999999</v>
      </c>
      <c r="R76" s="19">
        <v>-0.56420000000000003</v>
      </c>
      <c r="S76" s="18">
        <v>1824910</v>
      </c>
      <c r="T76" s="18">
        <v>192409000</v>
      </c>
      <c r="U76" s="17">
        <v>0.75</v>
      </c>
      <c r="V76" s="19">
        <v>-0.47689999999999999</v>
      </c>
    </row>
    <row r="77" spans="1:22" ht="15" hidden="1" thickBot="1" x14ac:dyDescent="0.4">
      <c r="A77" s="24" t="s">
        <v>290</v>
      </c>
      <c r="B77" s="16" t="e">
        <f>VLOOKUP(A77,Planilha1!$B$2:$C$439,2,FALSE)</f>
        <v>#N/A</v>
      </c>
      <c r="C77" s="17" t="s">
        <v>290</v>
      </c>
      <c r="D77" s="18" t="s">
        <v>290</v>
      </c>
      <c r="E77" s="17" t="e">
        <v>#N/A</v>
      </c>
      <c r="F77" s="17" t="e">
        <v>#N/A</v>
      </c>
      <c r="G77" s="22">
        <v>0</v>
      </c>
      <c r="H77" s="20">
        <v>0.152</v>
      </c>
      <c r="I77" s="20">
        <v>-8.5299999999999994</v>
      </c>
      <c r="J77" s="20">
        <v>3.76</v>
      </c>
      <c r="K77" s="20">
        <v>-0.43</v>
      </c>
      <c r="L77" s="20">
        <v>10.69</v>
      </c>
      <c r="M77" s="20">
        <v>6.53</v>
      </c>
      <c r="N77" s="22">
        <v>4.5199999999999997E-2</v>
      </c>
      <c r="O77" s="22">
        <v>-7.4200000000000002E-2</v>
      </c>
      <c r="P77" s="20">
        <v>0.96</v>
      </c>
      <c r="Q77" s="22">
        <v>5.0799999999999998E-2</v>
      </c>
      <c r="R77" s="22">
        <v>-0.31630000000000003</v>
      </c>
      <c r="S77" s="21">
        <v>27210.7</v>
      </c>
      <c r="T77" s="21">
        <v>131148000</v>
      </c>
      <c r="U77" s="20">
        <v>1.73</v>
      </c>
      <c r="V77" s="22">
        <v>4.7899999999999998E-2</v>
      </c>
    </row>
    <row r="78" spans="1:22" ht="15" hidden="1" thickBot="1" x14ac:dyDescent="0.4">
      <c r="A78" s="23" t="s">
        <v>651</v>
      </c>
      <c r="B78" s="16" t="e">
        <f>VLOOKUP(A78,Planilha1!$B$2:$C$439,2,FALSE)</f>
        <v>#N/A</v>
      </c>
      <c r="C78" s="17" t="s">
        <v>651</v>
      </c>
      <c r="D78" s="18" t="s">
        <v>651</v>
      </c>
      <c r="E78" s="17" t="e">
        <v>#N/A</v>
      </c>
      <c r="F78" s="17" t="e">
        <v>#N/A</v>
      </c>
      <c r="G78" s="19">
        <v>0</v>
      </c>
      <c r="H78" s="17">
        <v>0.22</v>
      </c>
      <c r="I78" s="17">
        <v>1.91</v>
      </c>
      <c r="J78" s="17">
        <v>6.72</v>
      </c>
      <c r="K78" s="17">
        <v>-0.72</v>
      </c>
      <c r="L78" s="17">
        <v>18.170000000000002</v>
      </c>
      <c r="M78" s="17">
        <v>8.94</v>
      </c>
      <c r="N78" s="19">
        <v>3.8899999999999997E-2</v>
      </c>
      <c r="O78" s="19">
        <v>-9.69E-2</v>
      </c>
      <c r="P78" s="17">
        <v>1.2</v>
      </c>
      <c r="Q78" s="19">
        <v>6.7100000000000007E-2</v>
      </c>
      <c r="R78" s="19">
        <v>2.2883</v>
      </c>
      <c r="S78" s="18">
        <v>13286.8</v>
      </c>
      <c r="T78" s="18">
        <v>-66490000</v>
      </c>
      <c r="U78" s="17">
        <v>-17.27</v>
      </c>
      <c r="V78" s="19">
        <v>0.1181</v>
      </c>
    </row>
    <row r="79" spans="1:22" ht="15" hidden="1" thickBot="1" x14ac:dyDescent="0.4">
      <c r="A79" s="24" t="s">
        <v>524</v>
      </c>
      <c r="B79" s="16" t="e">
        <f>VLOOKUP(A79,Planilha1!$B$2:$C$439,2,FALSE)</f>
        <v>#N/A</v>
      </c>
      <c r="C79" s="17" t="s">
        <v>524</v>
      </c>
      <c r="D79" s="18" t="s">
        <v>524</v>
      </c>
      <c r="E79" s="17" t="e">
        <v>#N/A</v>
      </c>
      <c r="F79" s="17" t="e">
        <v>#N/A</v>
      </c>
      <c r="G79" s="22">
        <v>0</v>
      </c>
      <c r="H79" s="20">
        <v>7.9000000000000001E-2</v>
      </c>
      <c r="I79" s="20">
        <v>-0.45</v>
      </c>
      <c r="J79" s="20">
        <v>-47.5</v>
      </c>
      <c r="K79" s="20">
        <v>-0.12</v>
      </c>
      <c r="L79" s="20">
        <v>-66.08</v>
      </c>
      <c r="M79" s="20">
        <v>-66.08</v>
      </c>
      <c r="N79" s="22">
        <v>0</v>
      </c>
      <c r="O79" s="22">
        <v>0</v>
      </c>
      <c r="P79" s="20">
        <v>0</v>
      </c>
      <c r="Q79" s="22">
        <v>-1.6999999999999999E-3</v>
      </c>
      <c r="R79" s="22">
        <v>-0.10589999999999999</v>
      </c>
      <c r="S79" s="21">
        <v>293250</v>
      </c>
      <c r="T79" s="21">
        <v>61173000</v>
      </c>
      <c r="U79" s="20">
        <v>0.1</v>
      </c>
      <c r="V79" s="22">
        <v>0</v>
      </c>
    </row>
    <row r="80" spans="1:22" ht="15" hidden="1" thickBot="1" x14ac:dyDescent="0.4">
      <c r="A80" s="23" t="s">
        <v>525</v>
      </c>
      <c r="B80" s="16" t="e">
        <f>VLOOKUP(A80,Planilha1!$B$2:$C$439,2,FALSE)</f>
        <v>#N/A</v>
      </c>
      <c r="C80" s="17" t="s">
        <v>525</v>
      </c>
      <c r="D80" s="18" t="e">
        <v>#N/A</v>
      </c>
      <c r="E80" s="17" t="s">
        <v>525</v>
      </c>
      <c r="F80" s="17" t="e">
        <v>#N/A</v>
      </c>
      <c r="G80" s="19">
        <v>0</v>
      </c>
      <c r="H80" s="17">
        <v>7.8E-2</v>
      </c>
      <c r="I80" s="17">
        <v>-0.45</v>
      </c>
      <c r="J80" s="17">
        <v>-47.18</v>
      </c>
      <c r="K80" s="17">
        <v>-0.12</v>
      </c>
      <c r="L80" s="17">
        <v>-65.760000000000005</v>
      </c>
      <c r="M80" s="17">
        <v>-65.760000000000005</v>
      </c>
      <c r="N80" s="19">
        <v>0</v>
      </c>
      <c r="O80" s="19">
        <v>0</v>
      </c>
      <c r="P80" s="17">
        <v>0</v>
      </c>
      <c r="Q80" s="19">
        <v>-1.6999999999999999E-3</v>
      </c>
      <c r="R80" s="19">
        <v>-0.10589999999999999</v>
      </c>
      <c r="S80" s="18">
        <v>541381</v>
      </c>
      <c r="T80" s="18">
        <v>61173000</v>
      </c>
      <c r="U80" s="17">
        <v>0.1</v>
      </c>
      <c r="V80" s="19">
        <v>0</v>
      </c>
    </row>
    <row r="81" spans="1:22" ht="15" hidden="1" thickBot="1" x14ac:dyDescent="0.4">
      <c r="A81" s="24" t="s">
        <v>537</v>
      </c>
      <c r="B81" s="16" t="e">
        <f>VLOOKUP(A81,Planilha1!$B$2:$C$439,2,FALSE)</f>
        <v>#N/A</v>
      </c>
      <c r="C81" s="17" t="s">
        <v>537</v>
      </c>
      <c r="D81" s="18" t="s">
        <v>537</v>
      </c>
      <c r="E81" s="17" t="e">
        <v>#N/A</v>
      </c>
      <c r="F81" s="17" t="e">
        <v>#N/A</v>
      </c>
      <c r="G81" s="22">
        <v>0</v>
      </c>
      <c r="H81" s="20">
        <v>0.39500000000000002</v>
      </c>
      <c r="I81" s="20">
        <v>3.35</v>
      </c>
      <c r="J81" s="20">
        <v>-5.37</v>
      </c>
      <c r="K81" s="20">
        <v>-1.28</v>
      </c>
      <c r="L81" s="20">
        <v>-6.04</v>
      </c>
      <c r="M81" s="20">
        <v>-51.38</v>
      </c>
      <c r="N81" s="22">
        <v>-0.1757</v>
      </c>
      <c r="O81" s="22">
        <v>-0.41049999999999998</v>
      </c>
      <c r="P81" s="20">
        <v>1.81</v>
      </c>
      <c r="Q81" s="22">
        <v>-9.8799999999999999E-2</v>
      </c>
      <c r="R81" s="22">
        <v>-0.40089999999999998</v>
      </c>
      <c r="S81" s="21">
        <v>24466100</v>
      </c>
      <c r="T81" s="21">
        <v>1181400000</v>
      </c>
      <c r="U81" s="20">
        <v>0.56999999999999995</v>
      </c>
      <c r="V81" s="22">
        <v>-4.9599999999999998E-2</v>
      </c>
    </row>
    <row r="82" spans="1:22" ht="15" thickBot="1" x14ac:dyDescent="0.4">
      <c r="A82" s="23" t="s">
        <v>1097</v>
      </c>
      <c r="B82" s="16" t="e">
        <f>VLOOKUP(A82,Planilha1!$B$2:$C$439,2,FALSE)</f>
        <v>#N/A</v>
      </c>
      <c r="C82" s="17" t="s">
        <v>1097</v>
      </c>
      <c r="D82" s="18" t="e">
        <v>#N/A</v>
      </c>
      <c r="E82" s="17" t="e">
        <v>#N/A</v>
      </c>
      <c r="F82" s="17" t="e">
        <f>VLOOKUP(C82,Planilha1!G:G,1,FALSE)</f>
        <v>#N/A</v>
      </c>
      <c r="G82" s="17" t="e">
        <f>VLOOKUP(C82,Planilha1!C:C,1,FALSE)</f>
        <v>#N/A</v>
      </c>
      <c r="H82" s="17" t="e">
        <f>VLOOKUP(C82,Planilha1!E:E,1,FALSE)</f>
        <v>#N/A</v>
      </c>
      <c r="I82" s="17">
        <v>-719.96</v>
      </c>
      <c r="J82" s="18">
        <v>-16420.3</v>
      </c>
      <c r="K82" s="17">
        <v>-321.72000000000003</v>
      </c>
      <c r="L82" s="18">
        <v>-16423.8</v>
      </c>
      <c r="M82" s="18">
        <v>-23321.5</v>
      </c>
      <c r="N82" s="19">
        <v>-0.2026</v>
      </c>
      <c r="O82" s="19">
        <v>-1.4438</v>
      </c>
      <c r="P82" s="17">
        <v>0.25</v>
      </c>
      <c r="Q82" s="19">
        <v>-0.12970000000000001</v>
      </c>
      <c r="R82" s="19">
        <v>0.15359999999999999</v>
      </c>
      <c r="S82" s="18">
        <v>808584</v>
      </c>
      <c r="T82" s="18">
        <v>-240014</v>
      </c>
      <c r="U82" s="17">
        <v>-0.09</v>
      </c>
      <c r="V82" s="19">
        <v>-0.86060000000000003</v>
      </c>
    </row>
    <row r="83" spans="1:22" ht="15" hidden="1" thickBot="1" x14ac:dyDescent="0.4">
      <c r="A83" s="24" t="s">
        <v>678</v>
      </c>
      <c r="B83" s="16" t="e">
        <f>VLOOKUP(A83,Planilha1!$B$2:$C$439,2,FALSE)</f>
        <v>#N/A</v>
      </c>
      <c r="C83" s="17" t="s">
        <v>678</v>
      </c>
      <c r="D83" s="18" t="e">
        <v>#N/A</v>
      </c>
      <c r="E83" s="17" t="s">
        <v>678</v>
      </c>
      <c r="F83" s="17" t="e">
        <v>#N/A</v>
      </c>
      <c r="G83" s="22">
        <v>0</v>
      </c>
      <c r="H83" s="20">
        <v>1.2649999999999999</v>
      </c>
      <c r="I83" s="20">
        <v>-0.19</v>
      </c>
      <c r="J83" s="20">
        <v>8.01</v>
      </c>
      <c r="K83" s="20">
        <v>-0.17</v>
      </c>
      <c r="L83" s="20">
        <v>20.23</v>
      </c>
      <c r="M83" s="20">
        <v>20.23</v>
      </c>
      <c r="N83" s="22">
        <v>78.886700000000005</v>
      </c>
      <c r="O83" s="22">
        <v>-316.59399999999999</v>
      </c>
      <c r="P83" s="20">
        <v>0.01</v>
      </c>
      <c r="Q83" s="22">
        <v>0.26679999999999998</v>
      </c>
      <c r="R83" s="22">
        <v>9.9500000000000005E-2</v>
      </c>
      <c r="S83" s="21">
        <v>9225570</v>
      </c>
      <c r="T83" s="21">
        <v>-812933000</v>
      </c>
      <c r="U83" s="20">
        <v>-0.3</v>
      </c>
      <c r="V83" s="22">
        <v>-0.31030000000000002</v>
      </c>
    </row>
    <row r="84" spans="1:22" ht="15" hidden="1" thickBot="1" x14ac:dyDescent="0.4">
      <c r="A84" s="23" t="s">
        <v>36</v>
      </c>
      <c r="B84" s="16" t="e">
        <f>VLOOKUP(A84,Planilha1!$B$2:$C$439,2,FALSE)</f>
        <v>#N/A</v>
      </c>
      <c r="C84" s="17" t="s">
        <v>36</v>
      </c>
      <c r="D84" s="18" t="s">
        <v>36</v>
      </c>
      <c r="E84" s="17" t="e">
        <v>#N/A</v>
      </c>
      <c r="F84" s="17" t="e">
        <v>#N/A</v>
      </c>
      <c r="G84" s="19">
        <v>0</v>
      </c>
      <c r="H84" s="17">
        <v>0.254</v>
      </c>
      <c r="I84" s="17">
        <v>1.84</v>
      </c>
      <c r="J84" s="17">
        <v>-3.82</v>
      </c>
      <c r="K84" s="17">
        <v>-0.61</v>
      </c>
      <c r="L84" s="17">
        <v>-7.98</v>
      </c>
      <c r="M84" s="17">
        <v>-8.91</v>
      </c>
      <c r="N84" s="19">
        <v>-0.84609999999999996</v>
      </c>
      <c r="O84" s="19">
        <v>-2.3294000000000001</v>
      </c>
      <c r="P84" s="17">
        <v>1.5</v>
      </c>
      <c r="Q84" s="19">
        <v>-8.2000000000000003E-2</v>
      </c>
      <c r="R84" s="19">
        <v>-0.78139999999999998</v>
      </c>
      <c r="S84" s="18">
        <v>250924</v>
      </c>
      <c r="T84" s="18">
        <v>392517000</v>
      </c>
      <c r="U84" s="17">
        <v>2.4900000000000002</v>
      </c>
      <c r="V84" s="19">
        <v>9.74E-2</v>
      </c>
    </row>
    <row r="85" spans="1:22" ht="15" hidden="1" thickBot="1" x14ac:dyDescent="0.4">
      <c r="A85" s="24" t="s">
        <v>256</v>
      </c>
      <c r="B85" s="16" t="e">
        <f>VLOOKUP(A85,Planilha1!$B$2:$C$439,2,FALSE)</f>
        <v>#N/A</v>
      </c>
      <c r="C85" s="17" t="s">
        <v>256</v>
      </c>
      <c r="D85" s="18" t="s">
        <v>256</v>
      </c>
      <c r="E85" s="17" t="e">
        <v>#N/A</v>
      </c>
      <c r="F85" s="17" t="e">
        <v>#N/A</v>
      </c>
      <c r="G85" s="22">
        <v>0</v>
      </c>
      <c r="H85" s="20">
        <v>8.5999999999999993E-2</v>
      </c>
      <c r="I85" s="20">
        <v>2.1</v>
      </c>
      <c r="J85" s="20">
        <v>7.41</v>
      </c>
      <c r="K85" s="20">
        <v>-0.34</v>
      </c>
      <c r="L85" s="20">
        <v>34.450000000000003</v>
      </c>
      <c r="M85" s="20">
        <v>11.05</v>
      </c>
      <c r="N85" s="22">
        <v>2.5100000000000001E-2</v>
      </c>
      <c r="O85" s="22">
        <v>-0.1827</v>
      </c>
      <c r="P85" s="20">
        <v>1.1200000000000001</v>
      </c>
      <c r="Q85" s="22">
        <v>1.3100000000000001E-2</v>
      </c>
      <c r="R85" s="22">
        <v>-0.25140000000000001</v>
      </c>
      <c r="S85" s="21">
        <v>7698.82</v>
      </c>
      <c r="T85" s="21">
        <v>833696000</v>
      </c>
      <c r="U85" s="20">
        <v>1.87</v>
      </c>
      <c r="V85" s="22">
        <v>-8.7499999999999994E-2</v>
      </c>
    </row>
    <row r="86" spans="1:22" ht="15" thickBot="1" x14ac:dyDescent="0.4">
      <c r="A86" s="24" t="s">
        <v>1024</v>
      </c>
      <c r="B86" s="16" t="e">
        <f>VLOOKUP(A86,Planilha1!$B$2:$C$439,2,FALSE)</f>
        <v>#N/A</v>
      </c>
      <c r="C86" s="17" t="s">
        <v>1024</v>
      </c>
      <c r="D86" s="18" t="e">
        <v>#N/A</v>
      </c>
      <c r="E86" s="17" t="e">
        <v>#N/A</v>
      </c>
      <c r="F86" s="17" t="e">
        <f>VLOOKUP(C86,Planilha1!G:G,1,FALSE)</f>
        <v>#N/A</v>
      </c>
      <c r="G86" s="17" t="e">
        <f>VLOOKUP(C86,Planilha1!C:C,1,FALSE)</f>
        <v>#N/A</v>
      </c>
      <c r="H86" s="17" t="e">
        <f>VLOOKUP(C86,Planilha1!E:E,1,FALSE)</f>
        <v>#N/A</v>
      </c>
      <c r="I86" s="20">
        <v>0.77</v>
      </c>
      <c r="J86" s="20">
        <v>-2.48</v>
      </c>
      <c r="K86" s="20">
        <v>1.65</v>
      </c>
      <c r="L86" s="20">
        <v>1.41</v>
      </c>
      <c r="M86" s="20">
        <v>1.42</v>
      </c>
      <c r="N86" s="22">
        <v>-15.724600000000001</v>
      </c>
      <c r="O86" s="22">
        <v>2.4885000000000002</v>
      </c>
      <c r="P86" s="20">
        <v>3.39</v>
      </c>
      <c r="Q86" s="22">
        <v>-0.2752</v>
      </c>
      <c r="R86" s="22">
        <v>3.3300000000000003E-2</v>
      </c>
      <c r="S86" s="21">
        <v>1198.08</v>
      </c>
      <c r="T86" s="21">
        <v>1234610000</v>
      </c>
      <c r="U86" s="20">
        <v>0</v>
      </c>
      <c r="V86" s="22">
        <v>-2.1999999999999999E-2</v>
      </c>
    </row>
    <row r="87" spans="1:22" ht="15" hidden="1" thickBot="1" x14ac:dyDescent="0.4">
      <c r="A87" s="24" t="s">
        <v>625</v>
      </c>
      <c r="B87" s="16" t="e">
        <f>VLOOKUP(A87,Planilha1!$B$2:$C$439,2,FALSE)</f>
        <v>#N/A</v>
      </c>
      <c r="C87" s="17" t="s">
        <v>625</v>
      </c>
      <c r="D87" s="18" t="e">
        <v>#N/A</v>
      </c>
      <c r="E87" s="17" t="s">
        <v>625</v>
      </c>
      <c r="F87" s="17" t="e">
        <v>#N/A</v>
      </c>
      <c r="G87" s="22">
        <v>0</v>
      </c>
      <c r="H87" s="20">
        <v>0.13100000000000001</v>
      </c>
      <c r="I87" s="20">
        <v>0.33</v>
      </c>
      <c r="J87" s="20">
        <v>1.07</v>
      </c>
      <c r="K87" s="20">
        <v>-0.09</v>
      </c>
      <c r="L87" s="20">
        <v>14.71</v>
      </c>
      <c r="M87" s="20">
        <v>10.58</v>
      </c>
      <c r="N87" s="22">
        <v>8.9300000000000004E-2</v>
      </c>
      <c r="O87" s="22">
        <v>-5.67E-2</v>
      </c>
      <c r="P87" s="20">
        <v>3.06</v>
      </c>
      <c r="Q87" s="22">
        <v>0.1542</v>
      </c>
      <c r="R87" s="22">
        <v>7.7299999999999994E-2</v>
      </c>
      <c r="S87" s="21">
        <v>175425</v>
      </c>
      <c r="T87" s="21">
        <v>-400833000</v>
      </c>
      <c r="U87" s="20">
        <v>-1.82</v>
      </c>
      <c r="V87" s="22">
        <v>7.3800000000000004E-2</v>
      </c>
    </row>
    <row r="88" spans="1:22" ht="15" hidden="1" thickBot="1" x14ac:dyDescent="0.4">
      <c r="A88" s="23" t="s">
        <v>628</v>
      </c>
      <c r="B88" s="16" t="e">
        <f>VLOOKUP(A88,Planilha1!$B$2:$C$439,2,FALSE)</f>
        <v>#N/A</v>
      </c>
      <c r="C88" s="17" t="s">
        <v>628</v>
      </c>
      <c r="D88" s="18" t="e">
        <v>#N/A</v>
      </c>
      <c r="E88" s="17" t="s">
        <v>628</v>
      </c>
      <c r="F88" s="17" t="e">
        <v>#N/A</v>
      </c>
      <c r="G88" s="19">
        <v>0</v>
      </c>
      <c r="H88" s="17">
        <v>0.107</v>
      </c>
      <c r="I88" s="17">
        <v>-0.06</v>
      </c>
      <c r="J88" s="17">
        <v>2.88</v>
      </c>
      <c r="K88" s="17">
        <v>-0.04</v>
      </c>
      <c r="L88" s="17">
        <v>9.48</v>
      </c>
      <c r="M88" s="17">
        <v>7.64</v>
      </c>
      <c r="N88" s="19">
        <v>6.5699999999999995E-2</v>
      </c>
      <c r="O88" s="19">
        <v>-0.1133</v>
      </c>
      <c r="P88" s="17">
        <v>0.21</v>
      </c>
      <c r="Q88" s="19">
        <v>4.0399999999999998E-2</v>
      </c>
      <c r="R88" s="19">
        <v>3.1800000000000002E-2</v>
      </c>
      <c r="S88" s="18">
        <v>25770.799999999999</v>
      </c>
      <c r="T88" s="18">
        <v>-494234000</v>
      </c>
      <c r="U88" s="17">
        <v>-0.14000000000000001</v>
      </c>
      <c r="V88" s="19">
        <v>-2.7199999999999998E-2</v>
      </c>
    </row>
    <row r="89" spans="1:22" ht="15" hidden="1" thickBot="1" x14ac:dyDescent="0.4">
      <c r="A89" s="24" t="s">
        <v>861</v>
      </c>
      <c r="B89" s="16" t="e">
        <f>VLOOKUP(A89,Planilha1!$B$2:$C$439,2,FALSE)</f>
        <v>#N/A</v>
      </c>
      <c r="C89" s="17" t="s">
        <v>861</v>
      </c>
      <c r="D89" s="18" t="s">
        <v>861</v>
      </c>
      <c r="E89" s="17" t="e">
        <v>#N/A</v>
      </c>
      <c r="F89" s="17" t="e">
        <v>#N/A</v>
      </c>
      <c r="G89" s="22">
        <v>0</v>
      </c>
      <c r="H89" s="20">
        <v>0.16300000000000001</v>
      </c>
      <c r="I89" s="20">
        <v>1.91</v>
      </c>
      <c r="J89" s="20">
        <v>11.62</v>
      </c>
      <c r="K89" s="20">
        <v>-0.74</v>
      </c>
      <c r="L89" s="20">
        <v>29.32</v>
      </c>
      <c r="M89" s="20">
        <v>9.39</v>
      </c>
      <c r="N89" s="22">
        <v>2.8899999999999999E-2</v>
      </c>
      <c r="O89" s="22">
        <v>-0.20910000000000001</v>
      </c>
      <c r="P89" s="20">
        <v>1.25</v>
      </c>
      <c r="Q89" s="22">
        <v>1.6E-2</v>
      </c>
      <c r="R89" s="22">
        <v>-0.29020000000000001</v>
      </c>
      <c r="S89" s="21">
        <v>995383</v>
      </c>
      <c r="T89" s="21">
        <v>1105750000</v>
      </c>
      <c r="U89" s="20">
        <v>0.88</v>
      </c>
      <c r="V89" s="22">
        <v>-0.1178</v>
      </c>
    </row>
    <row r="90" spans="1:22" ht="15" hidden="1" thickBot="1" x14ac:dyDescent="0.4">
      <c r="A90" s="23" t="s">
        <v>474</v>
      </c>
      <c r="B90" s="16" t="e">
        <f>VLOOKUP(A90,Planilha1!$B$2:$C$439,2,FALSE)</f>
        <v>#N/A</v>
      </c>
      <c r="C90" s="17" t="s">
        <v>474</v>
      </c>
      <c r="D90" s="18" t="e">
        <v>#N/A</v>
      </c>
      <c r="E90" s="17" t="e">
        <v>#N/A</v>
      </c>
      <c r="F90" s="17" t="str">
        <f>VLOOKUP(C90,Planilha1!G:G,1,FALSE)</f>
        <v>GOLL4</v>
      </c>
      <c r="G90" s="19">
        <v>0</v>
      </c>
      <c r="H90" s="17">
        <v>0.67300000000000004</v>
      </c>
      <c r="I90" s="17">
        <v>-1.2</v>
      </c>
      <c r="J90" s="17">
        <v>-8.07</v>
      </c>
      <c r="K90" s="17">
        <v>-0.37</v>
      </c>
      <c r="L90" s="17">
        <v>-16.21</v>
      </c>
      <c r="M90" s="17">
        <v>21.54</v>
      </c>
      <c r="N90" s="19">
        <v>-0.16750000000000001</v>
      </c>
      <c r="O90" s="19">
        <v>-0.92520000000000002</v>
      </c>
      <c r="P90" s="17">
        <v>0.31</v>
      </c>
      <c r="Q90" s="19">
        <v>-0.1077</v>
      </c>
      <c r="R90" s="19">
        <v>0.41560000000000002</v>
      </c>
      <c r="S90" s="18">
        <v>203727000</v>
      </c>
      <c r="T90" s="18">
        <v>-14407100000</v>
      </c>
      <c r="U90" s="17">
        <v>-0.69</v>
      </c>
      <c r="V90" s="19">
        <v>-5.8599999999999999E-2</v>
      </c>
    </row>
    <row r="91" spans="1:22" ht="15" hidden="1" thickBot="1" x14ac:dyDescent="0.4">
      <c r="A91" s="24" t="s">
        <v>291</v>
      </c>
      <c r="B91" s="16" t="e">
        <f>VLOOKUP(A91,Planilha1!$B$2:$C$439,2,FALSE)</f>
        <v>#N/A</v>
      </c>
      <c r="C91" s="17" t="s">
        <v>291</v>
      </c>
      <c r="D91" s="18" t="e">
        <v>#N/A</v>
      </c>
      <c r="E91" s="17" t="s">
        <v>291</v>
      </c>
      <c r="F91" s="17" t="e">
        <v>#N/A</v>
      </c>
      <c r="G91" s="22">
        <v>0</v>
      </c>
      <c r="H91" s="20">
        <v>8.5999999999999993E-2</v>
      </c>
      <c r="I91" s="20">
        <v>-4.82</v>
      </c>
      <c r="J91" s="20">
        <v>2.12</v>
      </c>
      <c r="K91" s="20">
        <v>-0.24</v>
      </c>
      <c r="L91" s="20">
        <v>9.06</v>
      </c>
      <c r="M91" s="20">
        <v>5.53</v>
      </c>
      <c r="N91" s="22">
        <v>4.5199999999999997E-2</v>
      </c>
      <c r="O91" s="22">
        <v>-7.4200000000000002E-2</v>
      </c>
      <c r="P91" s="20">
        <v>0.96</v>
      </c>
      <c r="Q91" s="22">
        <v>5.0799999999999998E-2</v>
      </c>
      <c r="R91" s="22">
        <v>-0.31630000000000003</v>
      </c>
      <c r="S91" s="21">
        <v>73939.3</v>
      </c>
      <c r="T91" s="21">
        <v>131148000</v>
      </c>
      <c r="U91" s="20">
        <v>1.73</v>
      </c>
      <c r="V91" s="22">
        <v>4.7899999999999998E-2</v>
      </c>
    </row>
    <row r="92" spans="1:22" ht="15" hidden="1" thickBot="1" x14ac:dyDescent="0.4">
      <c r="A92" s="23" t="s">
        <v>722</v>
      </c>
      <c r="B92" s="16" t="e">
        <f>VLOOKUP(A92,Planilha1!$B$2:$C$439,2,FALSE)</f>
        <v>#N/A</v>
      </c>
      <c r="C92" s="17" t="s">
        <v>722</v>
      </c>
      <c r="D92" s="18" t="e">
        <v>#N/A</v>
      </c>
      <c r="E92" s="17" t="s">
        <v>722</v>
      </c>
      <c r="F92" s="17" t="e">
        <v>#N/A</v>
      </c>
      <c r="G92" s="19">
        <v>0</v>
      </c>
      <c r="H92" s="17">
        <v>0.20200000000000001</v>
      </c>
      <c r="I92" s="17">
        <v>0.95</v>
      </c>
      <c r="J92" s="17">
        <v>-5.0599999999999996</v>
      </c>
      <c r="K92" s="17">
        <v>-0.46</v>
      </c>
      <c r="L92" s="17">
        <v>-12.52</v>
      </c>
      <c r="M92" s="17">
        <v>26.64</v>
      </c>
      <c r="N92" s="19">
        <v>-0.31809999999999999</v>
      </c>
      <c r="O92" s="19">
        <v>-1.1339999999999999</v>
      </c>
      <c r="P92" s="17">
        <v>1.88</v>
      </c>
      <c r="Q92" s="19">
        <v>-4.4600000000000001E-2</v>
      </c>
      <c r="R92" s="19">
        <v>-1.3584000000000001</v>
      </c>
      <c r="S92" s="18">
        <v>11391800</v>
      </c>
      <c r="T92" s="18">
        <v>7751490000</v>
      </c>
      <c r="U92" s="17">
        <v>3.4</v>
      </c>
      <c r="V92" s="19">
        <v>-0.1996</v>
      </c>
    </row>
    <row r="93" spans="1:22" ht="15" hidden="1" thickBot="1" x14ac:dyDescent="0.4">
      <c r="A93" s="24" t="s">
        <v>279</v>
      </c>
      <c r="B93" s="16" t="e">
        <f>VLOOKUP(A93,Planilha1!$B$2:$C$439,2,FALSE)</f>
        <v>#N/A</v>
      </c>
      <c r="C93" s="17" t="s">
        <v>279</v>
      </c>
      <c r="D93" s="18" t="s">
        <v>279</v>
      </c>
      <c r="E93" s="17" t="e">
        <v>#N/A</v>
      </c>
      <c r="F93" s="17" t="e">
        <v>#N/A</v>
      </c>
      <c r="G93" s="22">
        <v>0</v>
      </c>
      <c r="H93" s="20">
        <v>0.24299999999999999</v>
      </c>
      <c r="I93" s="20">
        <v>1.87</v>
      </c>
      <c r="J93" s="20">
        <v>-12.17</v>
      </c>
      <c r="K93" s="20">
        <v>-1.04</v>
      </c>
      <c r="L93" s="20">
        <v>-22.04</v>
      </c>
      <c r="M93" s="20">
        <v>67.67</v>
      </c>
      <c r="N93" s="22">
        <v>-0.1168</v>
      </c>
      <c r="O93" s="22">
        <v>-1.1019000000000001</v>
      </c>
      <c r="P93" s="20">
        <v>1.76</v>
      </c>
      <c r="Q93" s="22">
        <v>-2.3900000000000001E-2</v>
      </c>
      <c r="R93" s="22">
        <v>-0.4395</v>
      </c>
      <c r="S93" s="21">
        <v>211912000</v>
      </c>
      <c r="T93" s="21">
        <v>13209100000</v>
      </c>
      <c r="U93" s="20">
        <v>0.78</v>
      </c>
      <c r="V93" s="22">
        <v>2.47E-2</v>
      </c>
    </row>
    <row r="94" spans="1:22" ht="15" hidden="1" thickBot="1" x14ac:dyDescent="0.4">
      <c r="A94" s="23" t="s">
        <v>59</v>
      </c>
      <c r="B94" s="16" t="e">
        <f>VLOOKUP(A94,Planilha1!$B$2:$C$439,2,FALSE)</f>
        <v>#N/A</v>
      </c>
      <c r="C94" s="17" t="s">
        <v>59</v>
      </c>
      <c r="D94" s="18" t="s">
        <v>59</v>
      </c>
      <c r="E94" s="17" t="e">
        <v>#N/A</v>
      </c>
      <c r="F94" s="17" t="e">
        <v>#N/A</v>
      </c>
      <c r="G94" s="19">
        <v>0</v>
      </c>
      <c r="H94" s="17">
        <v>0.85799999999999998</v>
      </c>
      <c r="I94" s="17">
        <v>-2.83</v>
      </c>
      <c r="J94" s="17">
        <v>-14.58</v>
      </c>
      <c r="K94" s="17">
        <v>-0.55000000000000004</v>
      </c>
      <c r="L94" s="17">
        <v>-19.100000000000001</v>
      </c>
      <c r="M94" s="17">
        <v>20.28</v>
      </c>
      <c r="N94" s="19">
        <v>-0.16189999999999999</v>
      </c>
      <c r="O94" s="19">
        <v>-1.8862000000000001</v>
      </c>
      <c r="P94" s="17">
        <v>0.53</v>
      </c>
      <c r="Q94" s="19">
        <v>-8.9399999999999993E-2</v>
      </c>
      <c r="R94" s="19">
        <v>0.76580000000000004</v>
      </c>
      <c r="S94" s="18">
        <v>308954000</v>
      </c>
      <c r="T94" s="18">
        <v>-14148800000</v>
      </c>
      <c r="U94" s="17">
        <v>-0.52</v>
      </c>
      <c r="V94" s="19">
        <v>8.6E-3</v>
      </c>
    </row>
    <row r="95" spans="1:22" ht="15" hidden="1" thickBot="1" x14ac:dyDescent="0.4">
      <c r="A95" s="24" t="s">
        <v>721</v>
      </c>
      <c r="B95" s="16" t="e">
        <f>VLOOKUP(A95,Planilha1!$B$2:$C$439,2,FALSE)</f>
        <v>#N/A</v>
      </c>
      <c r="C95" s="17" t="s">
        <v>721</v>
      </c>
      <c r="D95" s="18" t="s">
        <v>721</v>
      </c>
      <c r="E95" s="17" t="e">
        <v>#N/A</v>
      </c>
      <c r="F95" s="17" t="e">
        <v>#N/A</v>
      </c>
      <c r="G95" s="22">
        <v>0</v>
      </c>
      <c r="H95" s="20">
        <v>0.14599999999999999</v>
      </c>
      <c r="I95" s="20">
        <v>0.68</v>
      </c>
      <c r="J95" s="20">
        <v>-3.65</v>
      </c>
      <c r="K95" s="20">
        <v>-0.33</v>
      </c>
      <c r="L95" s="20">
        <v>-11.11</v>
      </c>
      <c r="M95" s="20">
        <v>23.64</v>
      </c>
      <c r="N95" s="22">
        <v>-0.31809999999999999</v>
      </c>
      <c r="O95" s="22">
        <v>-1.1339999999999999</v>
      </c>
      <c r="P95" s="20">
        <v>1.88</v>
      </c>
      <c r="Q95" s="22">
        <v>-4.4600000000000001E-2</v>
      </c>
      <c r="R95" s="22">
        <v>-1.3584000000000001</v>
      </c>
      <c r="S95" s="21">
        <v>230789000</v>
      </c>
      <c r="T95" s="21">
        <v>7751490000</v>
      </c>
      <c r="U95" s="20">
        <v>3.4</v>
      </c>
      <c r="V95" s="22">
        <v>-0.1996</v>
      </c>
    </row>
    <row r="96" spans="1:22" ht="15" hidden="1" thickBot="1" x14ac:dyDescent="0.4">
      <c r="A96" s="23" t="s">
        <v>654</v>
      </c>
      <c r="B96" s="16" t="e">
        <f>VLOOKUP(A96,Planilha1!$B$2:$C$439,2,FALSE)</f>
        <v>#N/A</v>
      </c>
      <c r="C96" s="17" t="s">
        <v>654</v>
      </c>
      <c r="D96" s="18" t="e">
        <v>#N/A</v>
      </c>
      <c r="E96" s="17" t="s">
        <v>654</v>
      </c>
      <c r="F96" s="17" t="e">
        <v>#N/A</v>
      </c>
      <c r="G96" s="19">
        <v>0</v>
      </c>
      <c r="H96" s="17">
        <v>0.112</v>
      </c>
      <c r="I96" s="17">
        <v>-0.67</v>
      </c>
      <c r="J96" s="17">
        <v>-1.8</v>
      </c>
      <c r="K96" s="17">
        <v>-0.22</v>
      </c>
      <c r="L96" s="17">
        <v>-10.53</v>
      </c>
      <c r="M96" s="17">
        <v>-19.98</v>
      </c>
      <c r="N96" s="19">
        <v>-7.3999999999999996E-2</v>
      </c>
      <c r="O96" s="19">
        <v>-0.13320000000000001</v>
      </c>
      <c r="P96" s="17">
        <v>0.67</v>
      </c>
      <c r="Q96" s="19">
        <v>-6.88E-2</v>
      </c>
      <c r="R96" s="19">
        <v>-0.69399999999999995</v>
      </c>
      <c r="S96" s="18">
        <v>12950.8</v>
      </c>
      <c r="T96" s="18">
        <v>22593100</v>
      </c>
      <c r="U96" s="17">
        <v>3.39</v>
      </c>
      <c r="V96" s="19">
        <v>-3.8199999999999998E-2</v>
      </c>
    </row>
    <row r="97" spans="1:22" ht="15" hidden="1" thickBot="1" x14ac:dyDescent="0.4">
      <c r="A97" s="24" t="s">
        <v>741</v>
      </c>
      <c r="B97" s="16" t="e">
        <f>VLOOKUP(A97,Planilha1!$B$2:$C$439,2,FALSE)</f>
        <v>#N/A</v>
      </c>
      <c r="C97" s="17" t="s">
        <v>741</v>
      </c>
      <c r="D97" s="18" t="s">
        <v>741</v>
      </c>
      <c r="E97" s="17" t="e">
        <v>#N/A</v>
      </c>
      <c r="F97" s="17" t="e">
        <v>#N/A</v>
      </c>
      <c r="G97" s="22">
        <v>0</v>
      </c>
      <c r="H97" s="20">
        <v>0.20499999999999999</v>
      </c>
      <c r="I97" s="20">
        <v>-0.39</v>
      </c>
      <c r="J97" s="20">
        <v>45</v>
      </c>
      <c r="K97" s="20">
        <v>-0.35</v>
      </c>
      <c r="L97" s="20">
        <v>193.1</v>
      </c>
      <c r="M97" s="20">
        <v>20.48</v>
      </c>
      <c r="N97" s="22">
        <v>4.3E-3</v>
      </c>
      <c r="O97" s="22">
        <v>-0.20069999999999999</v>
      </c>
      <c r="P97" s="20">
        <v>0.47</v>
      </c>
      <c r="Q97" s="22">
        <v>5.4000000000000003E-3</v>
      </c>
      <c r="R97" s="22">
        <v>4.3385999999999996</v>
      </c>
      <c r="S97" s="21">
        <v>5302210</v>
      </c>
      <c r="T97" s="21">
        <v>-198590000</v>
      </c>
      <c r="U97" s="20">
        <v>-14.55</v>
      </c>
      <c r="V97" s="22">
        <v>2.7E-2</v>
      </c>
    </row>
    <row r="98" spans="1:22" ht="15" hidden="1" thickBot="1" x14ac:dyDescent="0.4">
      <c r="A98" s="23" t="s">
        <v>765</v>
      </c>
      <c r="B98" s="16" t="e">
        <f>VLOOKUP(A98,Planilha1!$B$2:$C$439,2,FALSE)</f>
        <v>#N/A</v>
      </c>
      <c r="C98" s="17" t="s">
        <v>765</v>
      </c>
      <c r="D98" s="18" t="e">
        <v>#N/A</v>
      </c>
      <c r="E98" s="17" t="s">
        <v>765</v>
      </c>
      <c r="F98" s="17" t="e">
        <v>#N/A</v>
      </c>
      <c r="G98" s="19">
        <v>0</v>
      </c>
      <c r="H98" s="17">
        <v>0.184</v>
      </c>
      <c r="I98" s="17">
        <v>-1.05</v>
      </c>
      <c r="J98" s="17">
        <v>-1.4</v>
      </c>
      <c r="K98" s="17">
        <v>-0.18</v>
      </c>
      <c r="L98" s="17">
        <v>-3.28</v>
      </c>
      <c r="M98" s="17">
        <v>-14.14</v>
      </c>
      <c r="N98" s="19">
        <v>-0.21590000000000001</v>
      </c>
      <c r="O98" s="19">
        <v>-0.31690000000000002</v>
      </c>
      <c r="P98" s="17">
        <v>0.61</v>
      </c>
      <c r="Q98" s="19">
        <v>-0.14910000000000001</v>
      </c>
      <c r="R98" s="19">
        <v>0.61839999999999995</v>
      </c>
      <c r="S98" s="18">
        <v>217988</v>
      </c>
      <c r="T98" s="18">
        <v>-189216000</v>
      </c>
      <c r="U98" s="17">
        <v>-0.97</v>
      </c>
      <c r="V98" s="19">
        <v>1.46E-2</v>
      </c>
    </row>
    <row r="99" spans="1:22" ht="15" hidden="1" thickBot="1" x14ac:dyDescent="0.4">
      <c r="A99" s="24" t="s">
        <v>257</v>
      </c>
      <c r="B99" s="16" t="e">
        <f>VLOOKUP(A99,Planilha1!$B$2:$C$439,2,FALSE)</f>
        <v>#N/A</v>
      </c>
      <c r="C99" s="17" t="s">
        <v>257</v>
      </c>
      <c r="D99" s="18" t="e">
        <v>#N/A</v>
      </c>
      <c r="E99" s="17" t="s">
        <v>257</v>
      </c>
      <c r="F99" s="17" t="e">
        <v>#N/A</v>
      </c>
      <c r="G99" s="22">
        <v>0</v>
      </c>
      <c r="H99" s="20">
        <v>4.7E-2</v>
      </c>
      <c r="I99" s="20">
        <v>1.1399999999999999</v>
      </c>
      <c r="J99" s="20">
        <v>4.01</v>
      </c>
      <c r="K99" s="20">
        <v>-0.18</v>
      </c>
      <c r="L99" s="20">
        <v>31.04</v>
      </c>
      <c r="M99" s="20">
        <v>9.9600000000000009</v>
      </c>
      <c r="N99" s="22">
        <v>2.5100000000000001E-2</v>
      </c>
      <c r="O99" s="22">
        <v>-0.1827</v>
      </c>
      <c r="P99" s="20">
        <v>1.1200000000000001</v>
      </c>
      <c r="Q99" s="22">
        <v>1.3100000000000001E-2</v>
      </c>
      <c r="R99" s="22">
        <v>-0.25140000000000001</v>
      </c>
      <c r="S99" s="21">
        <v>174870</v>
      </c>
      <c r="T99" s="21">
        <v>833696000</v>
      </c>
      <c r="U99" s="20">
        <v>1.87</v>
      </c>
      <c r="V99" s="22">
        <v>-8.7499999999999994E-2</v>
      </c>
    </row>
    <row r="100" spans="1:22" ht="15" hidden="1" thickBot="1" x14ac:dyDescent="0.4">
      <c r="A100" s="23" t="s">
        <v>373</v>
      </c>
      <c r="B100" s="16" t="e">
        <f>VLOOKUP(A100,Planilha1!$B$2:$C$439,2,FALSE)</f>
        <v>#N/A</v>
      </c>
      <c r="C100" s="17" t="s">
        <v>373</v>
      </c>
      <c r="D100" s="18" t="e">
        <v>#N/A</v>
      </c>
      <c r="E100" s="17" t="s">
        <v>373</v>
      </c>
      <c r="F100" s="17" t="e">
        <v>#N/A</v>
      </c>
      <c r="G100" s="19">
        <v>0</v>
      </c>
      <c r="H100" s="17">
        <v>0.96699999999999997</v>
      </c>
      <c r="I100" s="17">
        <v>-1.21</v>
      </c>
      <c r="J100" s="17">
        <v>-2.87</v>
      </c>
      <c r="K100" s="17">
        <v>-0.31</v>
      </c>
      <c r="L100" s="17">
        <v>-1.96</v>
      </c>
      <c r="M100" s="17">
        <v>-4.21</v>
      </c>
      <c r="N100" s="19">
        <v>-0.29260000000000003</v>
      </c>
      <c r="O100" s="19">
        <v>-0.98599999999999999</v>
      </c>
      <c r="P100" s="17">
        <v>0.36</v>
      </c>
      <c r="Q100" s="19">
        <v>-2.1362999999999999</v>
      </c>
      <c r="R100" s="19">
        <v>0.43559999999999999</v>
      </c>
      <c r="S100" s="18">
        <v>9883900</v>
      </c>
      <c r="T100" s="18">
        <v>-754362000</v>
      </c>
      <c r="U100" s="17">
        <v>-0.01</v>
      </c>
      <c r="V100" s="19">
        <v>0.1119</v>
      </c>
    </row>
    <row r="101" spans="1:22" ht="15" hidden="1" thickBot="1" x14ac:dyDescent="0.4">
      <c r="A101" s="24" t="s">
        <v>158</v>
      </c>
      <c r="B101" s="16" t="e">
        <f>VLOOKUP(A101,Planilha1!$B$2:$C$439,2,FALSE)</f>
        <v>#N/A</v>
      </c>
      <c r="C101" s="17" t="s">
        <v>158</v>
      </c>
      <c r="D101" s="18" t="s">
        <v>158</v>
      </c>
      <c r="E101" s="17" t="e">
        <v>#N/A</v>
      </c>
      <c r="F101" s="17" t="e">
        <v>#N/A</v>
      </c>
      <c r="G101" s="22">
        <v>0</v>
      </c>
      <c r="H101" s="20">
        <v>0.70799999999999996</v>
      </c>
      <c r="I101" s="20">
        <v>-6.26</v>
      </c>
      <c r="J101" s="20">
        <v>-4.53</v>
      </c>
      <c r="K101" s="20">
        <v>-0.76</v>
      </c>
      <c r="L101" s="20">
        <v>-3.35</v>
      </c>
      <c r="M101" s="20">
        <v>-5.19</v>
      </c>
      <c r="N101" s="22">
        <v>-0.316</v>
      </c>
      <c r="O101" s="22">
        <v>-1.7508999999999999</v>
      </c>
      <c r="P101" s="20">
        <v>0.71</v>
      </c>
      <c r="Q101" s="22">
        <v>-0.19539999999999999</v>
      </c>
      <c r="R101" s="22">
        <v>4.2366999999999999</v>
      </c>
      <c r="S101" s="21">
        <v>1192660</v>
      </c>
      <c r="T101" s="21">
        <v>-42043000</v>
      </c>
      <c r="U101" s="20">
        <v>0</v>
      </c>
      <c r="V101" s="22">
        <v>2.6499999999999999E-2</v>
      </c>
    </row>
    <row r="102" spans="1:22" ht="15" hidden="1" thickBot="1" x14ac:dyDescent="0.4">
      <c r="A102" s="23" t="s">
        <v>801</v>
      </c>
      <c r="B102" s="16" t="e">
        <f>VLOOKUP(A102,Planilha1!$B$2:$C$439,2,FALSE)</f>
        <v>#N/A</v>
      </c>
      <c r="C102" s="17" t="s">
        <v>801</v>
      </c>
      <c r="D102" s="18" t="s">
        <v>801</v>
      </c>
      <c r="E102" s="17" t="e">
        <v>#N/A</v>
      </c>
      <c r="F102" s="17" t="e">
        <v>#N/A</v>
      </c>
      <c r="G102" s="19">
        <v>0</v>
      </c>
      <c r="H102" s="17">
        <v>0.10299999999999999</v>
      </c>
      <c r="I102" s="17">
        <v>-0.12</v>
      </c>
      <c r="J102" s="17">
        <v>-0.86</v>
      </c>
      <c r="K102" s="17">
        <v>-0.1</v>
      </c>
      <c r="L102" s="17">
        <v>-0.86</v>
      </c>
      <c r="M102" s="17">
        <v>-0.87</v>
      </c>
      <c r="N102" s="19">
        <v>-0.25769999999999998</v>
      </c>
      <c r="O102" s="19">
        <v>-0.27610000000000001</v>
      </c>
      <c r="P102" s="17">
        <v>0.52</v>
      </c>
      <c r="Q102" s="19">
        <v>-0.1221</v>
      </c>
      <c r="R102" s="19">
        <v>0.12939999999999999</v>
      </c>
      <c r="S102" s="18">
        <v>989719</v>
      </c>
      <c r="T102" s="18">
        <v>-3192400000</v>
      </c>
      <c r="U102" s="17">
        <v>0</v>
      </c>
      <c r="V102" s="19">
        <v>0.21079999999999999</v>
      </c>
    </row>
    <row r="103" spans="1:22" ht="15" hidden="1" thickBot="1" x14ac:dyDescent="0.4">
      <c r="A103" s="24" t="s">
        <v>958</v>
      </c>
      <c r="B103" s="16" t="e">
        <f>VLOOKUP(A103,Planilha1!$B$2:$C$439,2,FALSE)</f>
        <v>#N/A</v>
      </c>
      <c r="C103" s="17" t="s">
        <v>958</v>
      </c>
      <c r="D103" s="18" t="s">
        <v>958</v>
      </c>
      <c r="E103" s="17" t="e">
        <v>#N/A</v>
      </c>
      <c r="F103" s="17" t="e">
        <v>#N/A</v>
      </c>
      <c r="G103" s="22">
        <v>0</v>
      </c>
      <c r="H103" s="20">
        <v>0.41199999999999998</v>
      </c>
      <c r="I103" s="20">
        <v>-0.55000000000000004</v>
      </c>
      <c r="J103" s="20">
        <v>-2.78</v>
      </c>
      <c r="K103" s="20">
        <v>-0.31</v>
      </c>
      <c r="L103" s="20">
        <v>-6.57</v>
      </c>
      <c r="M103" s="20">
        <v>-6.97</v>
      </c>
      <c r="N103" s="22">
        <v>-1.0881000000000001</v>
      </c>
      <c r="O103" s="22">
        <v>-4.1181999999999999</v>
      </c>
      <c r="P103" s="20">
        <v>0.32</v>
      </c>
      <c r="Q103" s="22">
        <v>-0.16789999999999999</v>
      </c>
      <c r="R103" s="22">
        <v>0.7954</v>
      </c>
      <c r="S103" s="21">
        <v>945536</v>
      </c>
      <c r="T103" s="21">
        <v>-227288000</v>
      </c>
      <c r="U103" s="20">
        <v>-0.93</v>
      </c>
      <c r="V103" s="22">
        <v>0.69120000000000004</v>
      </c>
    </row>
    <row r="104" spans="1:22" ht="15" hidden="1" thickBot="1" x14ac:dyDescent="0.4">
      <c r="A104" s="23" t="s">
        <v>530</v>
      </c>
      <c r="B104" s="16" t="e">
        <f>VLOOKUP(A104,Planilha1!$B$2:$C$439,2,FALSE)</f>
        <v>#N/A</v>
      </c>
      <c r="C104" s="17" t="s">
        <v>530</v>
      </c>
      <c r="D104" s="18" t="e">
        <v>#N/A</v>
      </c>
      <c r="E104" s="17" t="s">
        <v>530</v>
      </c>
      <c r="F104" s="17" t="e">
        <v>#N/A</v>
      </c>
      <c r="G104" s="19">
        <v>0</v>
      </c>
      <c r="H104" s="17">
        <v>0.222</v>
      </c>
      <c r="I104" s="17">
        <v>-0.15</v>
      </c>
      <c r="J104" s="17">
        <v>-1.05</v>
      </c>
      <c r="K104" s="17">
        <v>-0.09</v>
      </c>
      <c r="L104" s="17">
        <v>-3.56</v>
      </c>
      <c r="M104" s="17">
        <v>-3.71</v>
      </c>
      <c r="N104" s="19">
        <v>-40.192799999999998</v>
      </c>
      <c r="O104" s="19">
        <v>-56.74</v>
      </c>
      <c r="P104" s="17">
        <v>0.1</v>
      </c>
      <c r="Q104" s="19">
        <v>-0.23139999999999999</v>
      </c>
      <c r="R104" s="19">
        <v>0.1963</v>
      </c>
      <c r="S104" s="18">
        <v>1016150</v>
      </c>
      <c r="T104" s="18">
        <v>-2170940000</v>
      </c>
      <c r="U104" s="17">
        <v>-0.34</v>
      </c>
      <c r="V104" s="19">
        <v>-0.51549999999999996</v>
      </c>
    </row>
    <row r="105" spans="1:22" ht="15" hidden="1" thickBot="1" x14ac:dyDescent="0.4">
      <c r="A105" s="24" t="s">
        <v>529</v>
      </c>
      <c r="B105" s="16" t="e">
        <f>VLOOKUP(A105,Planilha1!$B$2:$C$439,2,FALSE)</f>
        <v>#N/A</v>
      </c>
      <c r="C105" s="17" t="s">
        <v>529</v>
      </c>
      <c r="D105" s="18" t="s">
        <v>529</v>
      </c>
      <c r="E105" s="17" t="e">
        <v>#N/A</v>
      </c>
      <c r="F105" s="17" t="e">
        <v>#N/A</v>
      </c>
      <c r="G105" s="22">
        <v>0</v>
      </c>
      <c r="H105" s="20">
        <v>0.22</v>
      </c>
      <c r="I105" s="20">
        <v>-0.15</v>
      </c>
      <c r="J105" s="20">
        <v>-1.04</v>
      </c>
      <c r="K105" s="20">
        <v>-0.09</v>
      </c>
      <c r="L105" s="20">
        <v>-3.55</v>
      </c>
      <c r="M105" s="20">
        <v>-3.69</v>
      </c>
      <c r="N105" s="22">
        <v>-40.192799999999998</v>
      </c>
      <c r="O105" s="22">
        <v>-56.74</v>
      </c>
      <c r="P105" s="20">
        <v>0.1</v>
      </c>
      <c r="Q105" s="22">
        <v>-0.23139999999999999</v>
      </c>
      <c r="R105" s="22">
        <v>0.1963</v>
      </c>
      <c r="S105" s="21">
        <v>621015</v>
      </c>
      <c r="T105" s="21">
        <v>-2170940000</v>
      </c>
      <c r="U105" s="20">
        <v>-0.34</v>
      </c>
      <c r="V105" s="22">
        <v>-0.51549999999999996</v>
      </c>
    </row>
    <row r="106" spans="1:22" ht="15" hidden="1" thickBot="1" x14ac:dyDescent="0.4">
      <c r="A106" s="23" t="s">
        <v>1081</v>
      </c>
      <c r="B106" s="16" t="e">
        <f>VLOOKUP(A106,Planilha1!$B$2:$C$439,2,FALSE)</f>
        <v>#N/A</v>
      </c>
      <c r="C106" s="17" t="s">
        <v>1081</v>
      </c>
      <c r="D106" s="18" t="s">
        <v>1081</v>
      </c>
      <c r="E106" s="17" t="e">
        <v>#N/A</v>
      </c>
      <c r="F106" s="17" t="e">
        <v>#N/A</v>
      </c>
      <c r="G106" s="19">
        <v>0</v>
      </c>
      <c r="H106" s="17">
        <v>7.5999999999999998E-2</v>
      </c>
      <c r="I106" s="17">
        <v>-0.39</v>
      </c>
      <c r="J106" s="17">
        <v>-1.51</v>
      </c>
      <c r="K106" s="17">
        <v>-0.1</v>
      </c>
      <c r="L106" s="17">
        <v>-4.42</v>
      </c>
      <c r="M106" s="17">
        <v>12.05</v>
      </c>
      <c r="N106" s="19">
        <v>-9.5000000000000001E-2</v>
      </c>
      <c r="O106" s="19">
        <v>-0.22720000000000001</v>
      </c>
      <c r="P106" s="17">
        <v>0.48</v>
      </c>
      <c r="Q106" s="19">
        <v>-5.8599999999999999E-2</v>
      </c>
      <c r="R106" s="19">
        <v>-1.2842</v>
      </c>
      <c r="S106" s="18">
        <v>945195</v>
      </c>
      <c r="T106" s="18">
        <v>167176000</v>
      </c>
      <c r="U106" s="17">
        <v>1.88</v>
      </c>
      <c r="V106" s="19">
        <v>-0.1991</v>
      </c>
    </row>
    <row r="107" spans="1:22" ht="15" hidden="1" thickBot="1" x14ac:dyDescent="0.4">
      <c r="A107" s="24" t="s">
        <v>512</v>
      </c>
      <c r="B107" s="16" t="e">
        <f>VLOOKUP(A107,Planilha1!$B$2:$C$439,2,FALSE)</f>
        <v>#N/A</v>
      </c>
      <c r="C107" s="17" t="s">
        <v>512</v>
      </c>
      <c r="D107" s="18" t="e">
        <v>#N/A</v>
      </c>
      <c r="E107" s="17" t="s">
        <v>512</v>
      </c>
      <c r="F107" s="17" t="e">
        <v>#N/A</v>
      </c>
      <c r="G107" s="22">
        <v>0</v>
      </c>
      <c r="H107" s="20">
        <v>0.111</v>
      </c>
      <c r="I107" s="20">
        <v>-0.09</v>
      </c>
      <c r="J107" s="20">
        <v>-0.77</v>
      </c>
      <c r="K107" s="20">
        <v>-0.06</v>
      </c>
      <c r="L107" s="20">
        <v>-0.76</v>
      </c>
      <c r="M107" s="20">
        <v>-0.92</v>
      </c>
      <c r="N107" s="22">
        <v>-1.8505</v>
      </c>
      <c r="O107" s="22">
        <v>-2.5106000000000002</v>
      </c>
      <c r="P107" s="20">
        <v>0.03</v>
      </c>
      <c r="Q107" s="22">
        <v>-0.1489</v>
      </c>
      <c r="R107" s="22">
        <v>0.20130000000000001</v>
      </c>
      <c r="S107" s="21">
        <v>38082.300000000003</v>
      </c>
      <c r="T107" s="21">
        <v>-451016000</v>
      </c>
      <c r="U107" s="20">
        <v>0</v>
      </c>
      <c r="V107" s="22">
        <v>-0.26029999999999998</v>
      </c>
    </row>
    <row r="108" spans="1:22" ht="15" hidden="1" thickBot="1" x14ac:dyDescent="0.4">
      <c r="A108" s="23" t="s">
        <v>237</v>
      </c>
      <c r="B108" s="16" t="e">
        <f>VLOOKUP(A108,Planilha1!$B$2:$C$439,2,FALSE)</f>
        <v>#N/A</v>
      </c>
      <c r="C108" s="17" t="s">
        <v>237</v>
      </c>
      <c r="D108" s="18" t="e">
        <v>#N/A</v>
      </c>
      <c r="E108" s="17" t="s">
        <v>237</v>
      </c>
      <c r="F108" s="17" t="e">
        <v>#N/A</v>
      </c>
      <c r="G108" s="19">
        <v>0</v>
      </c>
      <c r="H108" s="17">
        <v>0.151</v>
      </c>
      <c r="I108" s="17">
        <v>-0.56999999999999995</v>
      </c>
      <c r="J108" s="17">
        <v>-1.61</v>
      </c>
      <c r="K108" s="17">
        <v>-7.0000000000000007E-2</v>
      </c>
      <c r="L108" s="17">
        <v>-4.07</v>
      </c>
      <c r="M108" s="17">
        <v>-6.64</v>
      </c>
      <c r="N108" s="19">
        <v>-0.10730000000000001</v>
      </c>
      <c r="O108" s="19">
        <v>-0.46179999999999999</v>
      </c>
      <c r="P108" s="17">
        <v>0.51</v>
      </c>
      <c r="Q108" s="19">
        <v>-0.1167</v>
      </c>
      <c r="R108" s="19">
        <v>0.28260000000000002</v>
      </c>
      <c r="S108" s="18">
        <v>1755.33</v>
      </c>
      <c r="T108" s="18">
        <v>-5742890000</v>
      </c>
      <c r="U108" s="17">
        <v>-0.17</v>
      </c>
      <c r="V108" s="19">
        <v>1.1136999999999999</v>
      </c>
    </row>
    <row r="109" spans="1:22" ht="15" hidden="1" thickBot="1" x14ac:dyDescent="0.4">
      <c r="A109" s="24" t="s">
        <v>236</v>
      </c>
      <c r="B109" s="16" t="e">
        <f>VLOOKUP(A109,Planilha1!$B$2:$C$439,2,FALSE)</f>
        <v>#N/A</v>
      </c>
      <c r="C109" s="17" t="s">
        <v>236</v>
      </c>
      <c r="D109" s="18" t="s">
        <v>236</v>
      </c>
      <c r="E109" s="17" t="e">
        <v>#N/A</v>
      </c>
      <c r="F109" s="17" t="e">
        <v>#N/A</v>
      </c>
      <c r="G109" s="22">
        <v>0</v>
      </c>
      <c r="H109" s="20">
        <v>0.14199999999999999</v>
      </c>
      <c r="I109" s="20">
        <v>-0.53</v>
      </c>
      <c r="J109" s="20">
        <v>-1.51</v>
      </c>
      <c r="K109" s="20">
        <v>-7.0000000000000007E-2</v>
      </c>
      <c r="L109" s="20">
        <v>-3.97</v>
      </c>
      <c r="M109" s="20">
        <v>-6.49</v>
      </c>
      <c r="N109" s="22">
        <v>-0.10730000000000001</v>
      </c>
      <c r="O109" s="22">
        <v>-0.46179999999999999</v>
      </c>
      <c r="P109" s="20">
        <v>0.51</v>
      </c>
      <c r="Q109" s="22">
        <v>-0.1167</v>
      </c>
      <c r="R109" s="22">
        <v>0.28260000000000002</v>
      </c>
      <c r="S109" s="21">
        <v>29294.3</v>
      </c>
      <c r="T109" s="21">
        <v>-5742890000</v>
      </c>
      <c r="U109" s="20">
        <v>-0.17</v>
      </c>
      <c r="V109" s="22">
        <v>1.1136999999999999</v>
      </c>
    </row>
    <row r="110" spans="1:22" ht="15" hidden="1" thickBot="1" x14ac:dyDescent="0.4">
      <c r="A110" s="23" t="s">
        <v>120</v>
      </c>
      <c r="B110" s="16" t="e">
        <f>VLOOKUP(A110,Planilha1!$B$2:$C$439,2,FALSE)</f>
        <v>#N/A</v>
      </c>
      <c r="C110" s="17" t="s">
        <v>120</v>
      </c>
      <c r="D110" s="18" t="s">
        <v>120</v>
      </c>
      <c r="E110" s="17" t="e">
        <v>#N/A</v>
      </c>
      <c r="F110" s="17" t="e">
        <v>#N/A</v>
      </c>
      <c r="G110" s="19">
        <v>0</v>
      </c>
      <c r="H110" s="17">
        <v>3.1E-2</v>
      </c>
      <c r="I110" s="17">
        <v>-0.09</v>
      </c>
      <c r="J110" s="17">
        <v>-0.55000000000000004</v>
      </c>
      <c r="K110" s="17">
        <v>-0.04</v>
      </c>
      <c r="L110" s="17">
        <v>-7.1</v>
      </c>
      <c r="M110" s="17">
        <v>-8.93</v>
      </c>
      <c r="N110" s="19">
        <v>-1.8198000000000001</v>
      </c>
      <c r="O110" s="19">
        <v>-3.2126999999999999</v>
      </c>
      <c r="P110" s="17">
        <v>0.52</v>
      </c>
      <c r="Q110" s="19">
        <v>-6.6100000000000006E-2</v>
      </c>
      <c r="R110" s="19">
        <v>0.4012</v>
      </c>
      <c r="S110" s="18">
        <v>197975</v>
      </c>
      <c r="T110" s="18">
        <v>-163145000</v>
      </c>
      <c r="U110" s="17">
        <v>-1.5</v>
      </c>
      <c r="V110" s="19">
        <v>-0.47310000000000002</v>
      </c>
    </row>
    <row r="111" spans="1:22" ht="15" hidden="1" thickBot="1" x14ac:dyDescent="0.4">
      <c r="A111" s="24" t="s">
        <v>823</v>
      </c>
      <c r="B111" s="16" t="e">
        <f>VLOOKUP(A111,Planilha1!$B$2:$C$439,2,FALSE)</f>
        <v>#N/A</v>
      </c>
      <c r="C111" s="17" t="s">
        <v>823</v>
      </c>
      <c r="D111" s="18" t="e">
        <v>#N/A</v>
      </c>
      <c r="E111" s="17" t="s">
        <v>823</v>
      </c>
      <c r="F111" s="17" t="e">
        <v>#N/A</v>
      </c>
      <c r="G111" s="22">
        <v>0</v>
      </c>
      <c r="H111" s="20">
        <v>0.10199999999999999</v>
      </c>
      <c r="I111" s="20">
        <v>-0.3</v>
      </c>
      <c r="J111" s="20">
        <v>-0.78</v>
      </c>
      <c r="K111" s="20">
        <v>-0.03</v>
      </c>
      <c r="L111" s="20">
        <v>-2.95</v>
      </c>
      <c r="M111" s="20">
        <v>-4.5</v>
      </c>
      <c r="N111" s="22">
        <v>-0.1026</v>
      </c>
      <c r="O111" s="22">
        <v>-0.27489999999999998</v>
      </c>
      <c r="P111" s="20">
        <v>0.62</v>
      </c>
      <c r="Q111" s="22">
        <v>-0.1565</v>
      </c>
      <c r="R111" s="22">
        <v>0.1024</v>
      </c>
      <c r="S111" s="21">
        <v>76779</v>
      </c>
      <c r="T111" s="21">
        <v>-1364700000</v>
      </c>
      <c r="U111" s="20">
        <v>-0.09</v>
      </c>
      <c r="V111" s="22">
        <v>9.5100000000000004E-2</v>
      </c>
    </row>
    <row r="112" spans="1:22" ht="15" hidden="1" thickBot="1" x14ac:dyDescent="0.4">
      <c r="A112" s="23" t="s">
        <v>121</v>
      </c>
      <c r="B112" s="16" t="e">
        <f>VLOOKUP(A112,Planilha1!$B$2:$C$439,2,FALSE)</f>
        <v>#N/A</v>
      </c>
      <c r="C112" s="17" t="s">
        <v>121</v>
      </c>
      <c r="D112" s="18" t="e">
        <v>#N/A</v>
      </c>
      <c r="E112" s="17" t="s">
        <v>121</v>
      </c>
      <c r="F112" s="17" t="e">
        <v>#N/A</v>
      </c>
      <c r="G112" s="19">
        <v>0</v>
      </c>
      <c r="H112" s="17">
        <v>2.4E-2</v>
      </c>
      <c r="I112" s="17">
        <v>-7.0000000000000007E-2</v>
      </c>
      <c r="J112" s="17">
        <v>-0.43</v>
      </c>
      <c r="K112" s="17">
        <v>-0.03</v>
      </c>
      <c r="L112" s="17">
        <v>-6.98</v>
      </c>
      <c r="M112" s="17">
        <v>-8.7799999999999994</v>
      </c>
      <c r="N112" s="19">
        <v>-1.8198000000000001</v>
      </c>
      <c r="O112" s="19">
        <v>-3.2126999999999999</v>
      </c>
      <c r="P112" s="17">
        <v>0.52</v>
      </c>
      <c r="Q112" s="19">
        <v>-6.6100000000000006E-2</v>
      </c>
      <c r="R112" s="19">
        <v>0.4012</v>
      </c>
      <c r="S112" s="18">
        <v>142315</v>
      </c>
      <c r="T112" s="18">
        <v>-163145000</v>
      </c>
      <c r="U112" s="17">
        <v>-1.5</v>
      </c>
      <c r="V112" s="19">
        <v>-0.47310000000000002</v>
      </c>
    </row>
    <row r="113" spans="1:22" ht="15" hidden="1" thickBot="1" x14ac:dyDescent="0.4">
      <c r="A113" s="24" t="s">
        <v>893</v>
      </c>
      <c r="B113" s="16" t="e">
        <f>VLOOKUP(A113,Planilha1!$B$2:$C$439,2,FALSE)</f>
        <v>#N/A</v>
      </c>
      <c r="C113" s="17" t="s">
        <v>893</v>
      </c>
      <c r="D113" s="18" t="s">
        <v>893</v>
      </c>
      <c r="E113" s="17" t="e">
        <v>#N/A</v>
      </c>
      <c r="F113" s="17" t="e">
        <v>#N/A</v>
      </c>
      <c r="G113" s="22">
        <v>0</v>
      </c>
      <c r="H113" s="20">
        <v>2.1999999999999999E-2</v>
      </c>
      <c r="I113" s="20">
        <v>-0.01</v>
      </c>
      <c r="J113" s="20">
        <v>-4.58</v>
      </c>
      <c r="K113" s="20">
        <v>-0.01</v>
      </c>
      <c r="L113" s="20">
        <v>-110.98</v>
      </c>
      <c r="M113" s="21">
        <v>-1128.47</v>
      </c>
      <c r="N113" s="22">
        <v>-3.6600000000000001E-2</v>
      </c>
      <c r="O113" s="22">
        <v>-0.87649999999999995</v>
      </c>
      <c r="P113" s="20">
        <v>0.03</v>
      </c>
      <c r="Q113" s="22">
        <v>-7.7999999999999996E-3</v>
      </c>
      <c r="R113" s="22">
        <v>6.9000000000000006E-2</v>
      </c>
      <c r="S113" s="21">
        <v>6318.41</v>
      </c>
      <c r="T113" s="21">
        <v>-1678230000</v>
      </c>
      <c r="U113" s="20">
        <v>-0.31</v>
      </c>
      <c r="V113" s="22">
        <v>-2.4400000000000002E-2</v>
      </c>
    </row>
    <row r="114" spans="1:22" ht="15" hidden="1" thickBot="1" x14ac:dyDescent="0.4">
      <c r="A114" s="23" t="s">
        <v>469</v>
      </c>
      <c r="B114" s="16" t="e">
        <f>VLOOKUP(A114,Planilha1!$B$2:$C$439,2,FALSE)</f>
        <v>#N/A</v>
      </c>
      <c r="C114" s="17" t="s">
        <v>469</v>
      </c>
      <c r="D114" s="18" t="s">
        <v>469</v>
      </c>
      <c r="E114" s="17" t="e">
        <v>#N/A</v>
      </c>
      <c r="F114" s="17" t="e">
        <v>#N/A</v>
      </c>
      <c r="G114" s="19">
        <v>0</v>
      </c>
      <c r="H114" s="17">
        <v>5.1999999999999998E-2</v>
      </c>
      <c r="I114" s="17">
        <v>-3.34</v>
      </c>
      <c r="J114" s="17">
        <v>7.09</v>
      </c>
      <c r="K114" s="17">
        <v>-0.05</v>
      </c>
      <c r="L114" s="17">
        <v>136.26</v>
      </c>
      <c r="M114" s="17">
        <v>114.31</v>
      </c>
      <c r="N114" s="19">
        <v>0.1363</v>
      </c>
      <c r="O114" s="19">
        <v>-5.1528999999999998</v>
      </c>
      <c r="P114" s="17">
        <v>0.9</v>
      </c>
      <c r="Q114" s="19">
        <v>8.0000000000000002E-3</v>
      </c>
      <c r="R114" s="19">
        <v>1.0093000000000001</v>
      </c>
      <c r="S114" s="18">
        <v>22417.9</v>
      </c>
      <c r="T114" s="18">
        <v>-468571000</v>
      </c>
      <c r="U114" s="17">
        <v>-3.69</v>
      </c>
      <c r="V114" s="19">
        <v>-0.2344</v>
      </c>
    </row>
    <row r="115" spans="1:22" ht="15" hidden="1" thickBot="1" x14ac:dyDescent="0.4">
      <c r="A115" s="24" t="s">
        <v>832</v>
      </c>
      <c r="B115" s="16" t="e">
        <f>VLOOKUP(A115,Planilha1!$B$2:$C$439,2,FALSE)</f>
        <v>#N/A</v>
      </c>
      <c r="C115" s="17" t="s">
        <v>832</v>
      </c>
      <c r="D115" s="18" t="s">
        <v>832</v>
      </c>
      <c r="E115" s="17" t="e">
        <v>#N/A</v>
      </c>
      <c r="F115" s="17" t="e">
        <v>#N/A</v>
      </c>
      <c r="G115" s="22">
        <v>0</v>
      </c>
      <c r="H115" s="20">
        <v>0.20899999999999999</v>
      </c>
      <c r="I115" s="20">
        <v>-1.02</v>
      </c>
      <c r="J115" s="20">
        <v>-0.69</v>
      </c>
      <c r="K115" s="20">
        <v>-0.1</v>
      </c>
      <c r="L115" s="20">
        <v>-3.16</v>
      </c>
      <c r="M115" s="20">
        <v>-5.84</v>
      </c>
      <c r="N115" s="22">
        <v>-0.40799999999999997</v>
      </c>
      <c r="O115" s="22">
        <v>-1.7036</v>
      </c>
      <c r="P115" s="20">
        <v>0.68</v>
      </c>
      <c r="Q115" s="22">
        <v>-0.50209999999999999</v>
      </c>
      <c r="R115" s="22">
        <v>0.76980000000000004</v>
      </c>
      <c r="S115" s="21">
        <v>906210</v>
      </c>
      <c r="T115" s="21">
        <v>-545074000</v>
      </c>
      <c r="U115" s="20">
        <v>-0.51</v>
      </c>
      <c r="V115" s="22">
        <v>-0.38450000000000001</v>
      </c>
    </row>
    <row r="116" spans="1:22" ht="15" hidden="1" thickBot="1" x14ac:dyDescent="0.4">
      <c r="A116" s="23" t="s">
        <v>807</v>
      </c>
      <c r="B116" s="16" t="e">
        <f>VLOOKUP(A116,Planilha1!$B$2:$C$439,2,FALSE)</f>
        <v>#N/A</v>
      </c>
      <c r="C116" s="17" t="s">
        <v>807</v>
      </c>
      <c r="D116" s="18" t="s">
        <v>807</v>
      </c>
      <c r="E116" s="17" t="e">
        <v>#N/A</v>
      </c>
      <c r="F116" s="17" t="e">
        <v>#N/A</v>
      </c>
      <c r="G116" s="19">
        <v>0</v>
      </c>
      <c r="H116" s="17">
        <v>0.14499999999999999</v>
      </c>
      <c r="I116" s="17">
        <v>1.32</v>
      </c>
      <c r="J116" s="17">
        <v>-0.98</v>
      </c>
      <c r="K116" s="17">
        <v>-0.23</v>
      </c>
      <c r="L116" s="17">
        <v>-5.87</v>
      </c>
      <c r="M116" s="17">
        <v>-14.92</v>
      </c>
      <c r="N116" s="19">
        <v>-0.53600000000000003</v>
      </c>
      <c r="O116" s="19">
        <v>-3.3483999999999998</v>
      </c>
      <c r="P116" s="17">
        <v>1.81</v>
      </c>
      <c r="Q116" s="19">
        <v>-0.1628</v>
      </c>
      <c r="R116" s="19">
        <v>-7.2431000000000001</v>
      </c>
      <c r="S116" s="18">
        <v>1032180</v>
      </c>
      <c r="T116" s="18">
        <v>276828000</v>
      </c>
      <c r="U116" s="17">
        <v>5.91</v>
      </c>
      <c r="V116" s="19">
        <v>-0.1421</v>
      </c>
    </row>
    <row r="117" spans="1:22" ht="15" hidden="1" thickBot="1" x14ac:dyDescent="0.4">
      <c r="A117" s="24" t="s">
        <v>748</v>
      </c>
      <c r="B117" s="16" t="e">
        <f>VLOOKUP(A117,Planilha1!$B$2:$C$439,2,FALSE)</f>
        <v>#N/A</v>
      </c>
      <c r="C117" s="17" t="s">
        <v>748</v>
      </c>
      <c r="D117" s="18" t="s">
        <v>748</v>
      </c>
      <c r="E117" s="17" t="e">
        <v>#N/A</v>
      </c>
      <c r="F117" s="17" t="e">
        <v>#N/A</v>
      </c>
      <c r="G117" s="22">
        <v>0</v>
      </c>
      <c r="H117" s="20">
        <v>2.7E-2</v>
      </c>
      <c r="I117" s="20">
        <v>-0.02</v>
      </c>
      <c r="J117" s="20">
        <v>-2.68</v>
      </c>
      <c r="K117" s="20">
        <v>-0.01</v>
      </c>
      <c r="L117" s="20">
        <v>-68.59</v>
      </c>
      <c r="M117" s="20">
        <v>-82.03</v>
      </c>
      <c r="N117" s="22">
        <v>-8.3299999999999999E-2</v>
      </c>
      <c r="O117" s="22">
        <v>-2.1936</v>
      </c>
      <c r="P117" s="20">
        <v>0.38</v>
      </c>
      <c r="Q117" s="22">
        <v>-1.2E-2</v>
      </c>
      <c r="R117" s="22">
        <v>8.5500000000000007E-2</v>
      </c>
      <c r="S117" s="21">
        <v>700567</v>
      </c>
      <c r="T117" s="21">
        <v>-5318320000</v>
      </c>
      <c r="U117" s="20">
        <v>-0.24</v>
      </c>
      <c r="V117" s="22">
        <v>-7.3800000000000004E-2</v>
      </c>
    </row>
    <row r="118" spans="1:22" ht="15" hidden="1" thickBot="1" x14ac:dyDescent="0.4">
      <c r="A118" s="23" t="s">
        <v>833</v>
      </c>
      <c r="B118" s="16" t="e">
        <f>VLOOKUP(A118,Planilha1!$B$2:$C$439,2,FALSE)</f>
        <v>#N/A</v>
      </c>
      <c r="C118" s="17" t="s">
        <v>833</v>
      </c>
      <c r="D118" s="18" t="e">
        <v>#N/A</v>
      </c>
      <c r="E118" s="17" t="s">
        <v>833</v>
      </c>
      <c r="F118" s="17" t="e">
        <v>#N/A</v>
      </c>
      <c r="G118" s="19">
        <v>0</v>
      </c>
      <c r="H118" s="17">
        <v>0.108</v>
      </c>
      <c r="I118" s="17">
        <v>-0.53</v>
      </c>
      <c r="J118" s="17">
        <v>-0.36</v>
      </c>
      <c r="K118" s="17">
        <v>-0.05</v>
      </c>
      <c r="L118" s="17">
        <v>-2.83</v>
      </c>
      <c r="M118" s="17">
        <v>-5.22</v>
      </c>
      <c r="N118" s="19">
        <v>-0.40799999999999997</v>
      </c>
      <c r="O118" s="19">
        <v>-1.7036</v>
      </c>
      <c r="P118" s="17">
        <v>0.68</v>
      </c>
      <c r="Q118" s="19">
        <v>-0.50209999999999999</v>
      </c>
      <c r="R118" s="19">
        <v>0.76980000000000004</v>
      </c>
      <c r="S118" s="18">
        <v>1210300</v>
      </c>
      <c r="T118" s="18">
        <v>-545074000</v>
      </c>
      <c r="U118" s="17">
        <v>-0.51</v>
      </c>
      <c r="V118" s="19">
        <v>-0.38450000000000001</v>
      </c>
    </row>
    <row r="119" spans="1:22" ht="15" hidden="1" thickBot="1" x14ac:dyDescent="0.4">
      <c r="A119" s="24" t="s">
        <v>894</v>
      </c>
      <c r="B119" s="16" t="e">
        <f>VLOOKUP(A119,Planilha1!$B$2:$C$439,2,FALSE)</f>
        <v>#N/A</v>
      </c>
      <c r="C119" s="17" t="s">
        <v>894</v>
      </c>
      <c r="D119" s="18" t="e">
        <v>#N/A</v>
      </c>
      <c r="E119" s="17" t="s">
        <v>894</v>
      </c>
      <c r="F119" s="17" t="e">
        <v>#N/A</v>
      </c>
      <c r="G119" s="22">
        <v>0</v>
      </c>
      <c r="H119" s="20">
        <v>8.0000000000000002E-3</v>
      </c>
      <c r="I119" s="20">
        <v>0</v>
      </c>
      <c r="J119" s="20">
        <v>-1.67</v>
      </c>
      <c r="K119" s="20">
        <v>0</v>
      </c>
      <c r="L119" s="20">
        <v>-108.06</v>
      </c>
      <c r="M119" s="21">
        <v>-1098.8</v>
      </c>
      <c r="N119" s="22">
        <v>-3.6600000000000001E-2</v>
      </c>
      <c r="O119" s="22">
        <v>-0.87649999999999995</v>
      </c>
      <c r="P119" s="20">
        <v>0.03</v>
      </c>
      <c r="Q119" s="22">
        <v>-7.7999999999999996E-3</v>
      </c>
      <c r="R119" s="22">
        <v>6.9000000000000006E-2</v>
      </c>
      <c r="S119" s="21">
        <v>134356</v>
      </c>
      <c r="T119" s="21">
        <v>-1678230000</v>
      </c>
      <c r="U119" s="20">
        <v>-0.31</v>
      </c>
      <c r="V119" s="22">
        <v>-2.4400000000000002E-2</v>
      </c>
    </row>
    <row r="120" spans="1:22" ht="15" hidden="1" thickBot="1" x14ac:dyDescent="0.4">
      <c r="A120" s="23" t="s">
        <v>730</v>
      </c>
      <c r="B120" s="16" t="e">
        <f>VLOOKUP(A120,Planilha1!$B$2:$C$439,2,FALSE)</f>
        <v>#N/A</v>
      </c>
      <c r="C120" s="17" t="s">
        <v>730</v>
      </c>
      <c r="D120" s="18" t="s">
        <v>730</v>
      </c>
      <c r="E120" s="17" t="e">
        <v>#N/A</v>
      </c>
      <c r="F120" s="17" t="e">
        <v>#N/A</v>
      </c>
      <c r="G120" s="19">
        <v>0</v>
      </c>
      <c r="H120" s="17">
        <v>3.1E-2</v>
      </c>
      <c r="I120" s="17">
        <v>-0.09</v>
      </c>
      <c r="J120" s="17">
        <v>-1.5</v>
      </c>
      <c r="K120" s="17">
        <v>-0.01</v>
      </c>
      <c r="L120" s="17">
        <v>-149.22999999999999</v>
      </c>
      <c r="M120" s="17">
        <v>-283.35000000000002</v>
      </c>
      <c r="N120" s="19">
        <v>-3.0364</v>
      </c>
      <c r="O120" s="19">
        <v>-86.921599999999998</v>
      </c>
      <c r="P120" s="17">
        <v>0.02</v>
      </c>
      <c r="Q120" s="19">
        <v>-2.41E-2</v>
      </c>
      <c r="R120" s="19">
        <v>0.15970000000000001</v>
      </c>
      <c r="S120" s="18">
        <v>1292010</v>
      </c>
      <c r="T120" s="18">
        <v>-5448730000</v>
      </c>
      <c r="U120" s="17">
        <v>-0.83</v>
      </c>
      <c r="V120" s="19">
        <v>0.57709999999999995</v>
      </c>
    </row>
    <row r="121" spans="1:22" ht="15" hidden="1" thickBot="1" x14ac:dyDescent="0.4">
      <c r="A121" s="24" t="s">
        <v>504</v>
      </c>
      <c r="B121" s="16" t="e">
        <f>VLOOKUP(A121,Planilha1!$B$2:$C$439,2,FALSE)</f>
        <v>#N/A</v>
      </c>
      <c r="C121" s="17" t="s">
        <v>504</v>
      </c>
      <c r="D121" s="18" t="e">
        <v>#N/A</v>
      </c>
      <c r="E121" s="17" t="s">
        <v>504</v>
      </c>
      <c r="F121" s="17" t="e">
        <v>#N/A</v>
      </c>
      <c r="G121" s="22">
        <v>0</v>
      </c>
      <c r="H121" s="20">
        <v>0.46</v>
      </c>
      <c r="I121" s="20">
        <v>-0.1</v>
      </c>
      <c r="J121" s="20">
        <v>-82.22</v>
      </c>
      <c r="K121" s="20">
        <v>-0.01</v>
      </c>
      <c r="L121" s="21">
        <v>-5000.1099999999997</v>
      </c>
      <c r="M121" s="21">
        <v>-5000.1099999999997</v>
      </c>
      <c r="N121" s="22">
        <v>-4.2000000000000003E-2</v>
      </c>
      <c r="O121" s="22">
        <v>-109.58499999999999</v>
      </c>
      <c r="P121" s="20">
        <v>0.02</v>
      </c>
      <c r="Q121" s="22">
        <v>-5.5999999999999999E-3</v>
      </c>
      <c r="R121" s="22">
        <v>0.31</v>
      </c>
      <c r="S121" s="21">
        <v>66902.2</v>
      </c>
      <c r="T121" s="21">
        <v>-555021000</v>
      </c>
      <c r="U121" s="20">
        <v>-0.57999999999999996</v>
      </c>
      <c r="V121" s="22">
        <v>-0.17580000000000001</v>
      </c>
    </row>
    <row r="122" spans="1:22" ht="15" hidden="1" thickBot="1" x14ac:dyDescent="0.4">
      <c r="A122" s="23" t="s">
        <v>982</v>
      </c>
      <c r="B122" s="16" t="e">
        <f>VLOOKUP(A122,Planilha1!$B$2:$C$439,2,FALSE)</f>
        <v>#N/A</v>
      </c>
      <c r="C122" s="17" t="s">
        <v>982</v>
      </c>
      <c r="D122" s="18" t="s">
        <v>982</v>
      </c>
      <c r="E122" s="17" t="e">
        <v>#N/A</v>
      </c>
      <c r="F122" s="17" t="e">
        <v>#N/A</v>
      </c>
      <c r="G122" s="19">
        <v>0</v>
      </c>
      <c r="H122" s="18">
        <v>12284500</v>
      </c>
      <c r="I122" s="17">
        <v>0</v>
      </c>
      <c r="J122" s="17">
        <v>0</v>
      </c>
      <c r="K122" s="17">
        <v>0</v>
      </c>
      <c r="L122" s="17">
        <v>0</v>
      </c>
      <c r="M122" s="17">
        <v>0</v>
      </c>
      <c r="N122" s="19">
        <v>0</v>
      </c>
      <c r="O122" s="19">
        <v>0</v>
      </c>
      <c r="P122" s="17">
        <v>0</v>
      </c>
      <c r="Q122" s="19">
        <v>0</v>
      </c>
      <c r="R122" s="19">
        <v>0</v>
      </c>
      <c r="S122" s="18">
        <v>7203060</v>
      </c>
      <c r="T122" s="17">
        <v>500</v>
      </c>
      <c r="U122" s="17">
        <v>0</v>
      </c>
      <c r="V122" s="19">
        <v>0</v>
      </c>
    </row>
    <row r="123" spans="1:22" ht="15" hidden="1" thickBot="1" x14ac:dyDescent="0.4">
      <c r="A123" s="24" t="s">
        <v>517</v>
      </c>
      <c r="B123" s="16" t="e">
        <f>VLOOKUP(A123,Planilha1!$B$2:$C$439,2,FALSE)</f>
        <v>#N/A</v>
      </c>
      <c r="C123" s="17" t="s">
        <v>517</v>
      </c>
      <c r="D123" s="18" t="s">
        <v>517</v>
      </c>
      <c r="E123" s="17" t="e">
        <v>#N/A</v>
      </c>
      <c r="F123" s="17" t="e">
        <v>#N/A</v>
      </c>
      <c r="G123" s="22">
        <v>0</v>
      </c>
      <c r="H123" s="20">
        <v>0.87</v>
      </c>
      <c r="I123" s="20">
        <v>-2.2200000000000002</v>
      </c>
      <c r="J123" s="20">
        <v>0</v>
      </c>
      <c r="K123" s="20">
        <v>-0.15</v>
      </c>
      <c r="L123" s="20">
        <v>0</v>
      </c>
      <c r="M123" s="20">
        <v>0</v>
      </c>
      <c r="N123" s="22">
        <v>0</v>
      </c>
      <c r="O123" s="22">
        <v>0</v>
      </c>
      <c r="P123" s="20">
        <v>0.15</v>
      </c>
      <c r="Q123" s="22">
        <v>0</v>
      </c>
      <c r="R123" s="22">
        <v>0</v>
      </c>
      <c r="S123" s="21">
        <v>2010430</v>
      </c>
      <c r="T123" s="21">
        <v>-923772000</v>
      </c>
      <c r="U123" s="20">
        <v>-0.98</v>
      </c>
      <c r="V123" s="22">
        <v>-0.2389</v>
      </c>
    </row>
    <row r="124" spans="1:22" ht="15" hidden="1" thickBot="1" x14ac:dyDescent="0.4">
      <c r="A124" s="23" t="s">
        <v>559</v>
      </c>
      <c r="B124" s="16" t="e">
        <f>VLOOKUP(A124,Planilha1!$B$2:$C$439,2,FALSE)</f>
        <v>#N/A</v>
      </c>
      <c r="C124" s="17" t="s">
        <v>559</v>
      </c>
      <c r="D124" s="18" t="s">
        <v>559</v>
      </c>
      <c r="E124" s="17" t="e">
        <v>#N/A</v>
      </c>
      <c r="F124" s="17" t="e">
        <v>#N/A</v>
      </c>
      <c r="G124" s="19">
        <v>0</v>
      </c>
      <c r="H124" s="17">
        <v>0.92</v>
      </c>
      <c r="I124" s="17">
        <v>4.1900000000000004</v>
      </c>
      <c r="J124" s="17">
        <v>0</v>
      </c>
      <c r="K124" s="17">
        <v>-2.75</v>
      </c>
      <c r="L124" s="17">
        <v>0</v>
      </c>
      <c r="M124" s="17">
        <v>0</v>
      </c>
      <c r="N124" s="19">
        <v>0</v>
      </c>
      <c r="O124" s="19">
        <v>0</v>
      </c>
      <c r="P124" s="17">
        <v>1.88</v>
      </c>
      <c r="Q124" s="19">
        <v>0</v>
      </c>
      <c r="R124" s="19">
        <v>0</v>
      </c>
      <c r="S124" s="18">
        <v>6593790</v>
      </c>
      <c r="T124" s="18">
        <v>555769000</v>
      </c>
      <c r="U124" s="17">
        <v>3.48</v>
      </c>
      <c r="V124" s="19">
        <v>0</v>
      </c>
    </row>
    <row r="125" spans="1:22" ht="15" hidden="1" thickBot="1" x14ac:dyDescent="0.4">
      <c r="A125" s="24" t="s">
        <v>967</v>
      </c>
      <c r="B125" s="16" t="e">
        <f>VLOOKUP(A125,Planilha1!$B$2:$C$439,2,FALSE)</f>
        <v>#N/A</v>
      </c>
      <c r="C125" s="17" t="s">
        <v>967</v>
      </c>
      <c r="D125" s="18" t="e">
        <v>#N/A</v>
      </c>
      <c r="E125" s="17" t="s">
        <v>967</v>
      </c>
      <c r="F125" s="17" t="e">
        <v>#N/A</v>
      </c>
      <c r="G125" s="22">
        <v>0</v>
      </c>
      <c r="H125" s="20">
        <v>0.10100000000000001</v>
      </c>
      <c r="I125" s="20">
        <v>-0.24</v>
      </c>
      <c r="J125" s="20">
        <v>-1.83</v>
      </c>
      <c r="K125" s="20">
        <v>-0.06</v>
      </c>
      <c r="L125" s="20">
        <v>-6.3</v>
      </c>
      <c r="M125" s="20">
        <v>-11.15</v>
      </c>
      <c r="N125" s="22">
        <v>-6.9099999999999995E-2</v>
      </c>
      <c r="O125" s="22">
        <v>0.17</v>
      </c>
      <c r="P125" s="20">
        <v>0.37</v>
      </c>
      <c r="Q125" s="22">
        <v>-5.9900000000000002E-2</v>
      </c>
      <c r="R125" s="22">
        <v>-0.1356</v>
      </c>
      <c r="S125" s="21">
        <v>124240</v>
      </c>
      <c r="T125" s="21">
        <v>-183457000</v>
      </c>
      <c r="U125" s="20">
        <v>-0.25</v>
      </c>
      <c r="V125" s="22">
        <v>7.85E-2</v>
      </c>
    </row>
    <row r="126" spans="1:22" ht="15" hidden="1" thickBot="1" x14ac:dyDescent="0.4">
      <c r="A126" s="23" t="s">
        <v>575</v>
      </c>
      <c r="B126" s="16" t="e">
        <f>VLOOKUP(A126,Planilha1!$B$2:$C$439,2,FALSE)</f>
        <v>#N/A</v>
      </c>
      <c r="C126" s="17" t="s">
        <v>575</v>
      </c>
      <c r="D126" s="18" t="e">
        <v>#N/A</v>
      </c>
      <c r="E126" s="17" t="s">
        <v>575</v>
      </c>
      <c r="F126" s="17" t="e">
        <v>#N/A</v>
      </c>
      <c r="G126" s="19">
        <v>0</v>
      </c>
      <c r="H126" s="17">
        <v>0.24199999999999999</v>
      </c>
      <c r="I126" s="17">
        <v>0.94</v>
      </c>
      <c r="J126" s="17">
        <v>4.17</v>
      </c>
      <c r="K126" s="17">
        <v>-0.31</v>
      </c>
      <c r="L126" s="17">
        <v>20.72</v>
      </c>
      <c r="M126" s="17">
        <v>14.92</v>
      </c>
      <c r="N126" s="19">
        <v>7.7499999999999999E-2</v>
      </c>
      <c r="O126" s="19">
        <v>0.21179999999999999</v>
      </c>
      <c r="P126" s="17">
        <v>1.75</v>
      </c>
      <c r="Q126" s="19">
        <v>7.1800000000000003E-2</v>
      </c>
      <c r="R126" s="19">
        <v>-0.42049999999999998</v>
      </c>
      <c r="S126" s="18">
        <v>65849.7</v>
      </c>
      <c r="T126" s="18">
        <v>-191439000</v>
      </c>
      <c r="U126" s="17">
        <v>-2.79</v>
      </c>
      <c r="V126" s="19">
        <v>4.9700000000000001E-2</v>
      </c>
    </row>
    <row r="127" spans="1:22" ht="15" hidden="1" thickBot="1" x14ac:dyDescent="0.4">
      <c r="A127" s="24" t="s">
        <v>218</v>
      </c>
      <c r="B127" s="16" t="e">
        <f>VLOOKUP(A127,Planilha1!$B$2:$C$439,2,FALSE)</f>
        <v>#N/A</v>
      </c>
      <c r="C127" s="17" t="s">
        <v>218</v>
      </c>
      <c r="D127" s="18" t="e">
        <v>#N/A</v>
      </c>
      <c r="E127" s="17" t="s">
        <v>218</v>
      </c>
      <c r="F127" s="17" t="e">
        <v>#N/A</v>
      </c>
      <c r="G127" s="22">
        <v>0.50470000000000004</v>
      </c>
      <c r="H127" s="20">
        <v>1.016</v>
      </c>
      <c r="I127" s="20">
        <v>3.1</v>
      </c>
      <c r="J127" s="20">
        <v>-23.44</v>
      </c>
      <c r="K127" s="20">
        <v>3.79</v>
      </c>
      <c r="L127" s="20">
        <v>-17.809999999999999</v>
      </c>
      <c r="M127" s="20">
        <v>-22.11</v>
      </c>
      <c r="N127" s="22">
        <v>-0.2122</v>
      </c>
      <c r="O127" s="22">
        <v>2.5686</v>
      </c>
      <c r="P127" s="20">
        <v>2.08</v>
      </c>
      <c r="Q127" s="22">
        <v>-5.74E-2</v>
      </c>
      <c r="R127" s="22">
        <v>0.82340000000000002</v>
      </c>
      <c r="S127" s="21">
        <v>6542.21</v>
      </c>
      <c r="T127" s="21">
        <v>564222000</v>
      </c>
      <c r="U127" s="20">
        <v>0</v>
      </c>
      <c r="V127" s="22">
        <v>-8.7599999999999997E-2</v>
      </c>
    </row>
    <row r="128" spans="1:22" ht="15" hidden="1" thickBot="1" x14ac:dyDescent="0.4">
      <c r="A128" s="23" t="s">
        <v>217</v>
      </c>
      <c r="B128" s="16" t="e">
        <f>VLOOKUP(A128,Planilha1!$B$2:$C$439,2,FALSE)</f>
        <v>#N/A</v>
      </c>
      <c r="C128" s="17" t="s">
        <v>217</v>
      </c>
      <c r="D128" s="18" t="s">
        <v>217</v>
      </c>
      <c r="E128" s="17" t="e">
        <v>#N/A</v>
      </c>
      <c r="F128" s="17" t="e">
        <v>#N/A</v>
      </c>
      <c r="G128" s="19">
        <v>0.44819999999999999</v>
      </c>
      <c r="H128" s="17">
        <v>1.04</v>
      </c>
      <c r="I128" s="17">
        <v>3.17</v>
      </c>
      <c r="J128" s="17">
        <v>-23.99</v>
      </c>
      <c r="K128" s="17">
        <v>3.88</v>
      </c>
      <c r="L128" s="17">
        <v>-18.36</v>
      </c>
      <c r="M128" s="17">
        <v>-22.8</v>
      </c>
      <c r="N128" s="19">
        <v>-0.2122</v>
      </c>
      <c r="O128" s="19">
        <v>2.5686</v>
      </c>
      <c r="P128" s="17">
        <v>2.08</v>
      </c>
      <c r="Q128" s="19">
        <v>-5.74E-2</v>
      </c>
      <c r="R128" s="19">
        <v>0.82340000000000002</v>
      </c>
      <c r="S128" s="18">
        <v>9819.0300000000007</v>
      </c>
      <c r="T128" s="18">
        <v>564222000</v>
      </c>
      <c r="U128" s="17">
        <v>0</v>
      </c>
      <c r="V128" s="19">
        <v>-8.7599999999999997E-2</v>
      </c>
    </row>
    <row r="129" spans="1:22" ht="15" hidden="1" thickBot="1" x14ac:dyDescent="0.4">
      <c r="A129" s="24" t="s">
        <v>574</v>
      </c>
      <c r="B129" s="16" t="e">
        <f>VLOOKUP(A129,Planilha1!$B$2:$C$439,2,FALSE)</f>
        <v>#N/A</v>
      </c>
      <c r="C129" s="17" t="s">
        <v>574</v>
      </c>
      <c r="D129" s="18" t="s">
        <v>574</v>
      </c>
      <c r="E129" s="17" t="e">
        <v>#N/A</v>
      </c>
      <c r="F129" s="17" t="e">
        <v>#N/A</v>
      </c>
      <c r="G129" s="22">
        <v>0</v>
      </c>
      <c r="H129" s="20">
        <v>0.34200000000000003</v>
      </c>
      <c r="I129" s="20">
        <v>1.33</v>
      </c>
      <c r="J129" s="20">
        <v>5.89</v>
      </c>
      <c r="K129" s="20">
        <v>-0.44</v>
      </c>
      <c r="L129" s="20">
        <v>22.44</v>
      </c>
      <c r="M129" s="20">
        <v>16.16</v>
      </c>
      <c r="N129" s="22">
        <v>7.7499999999999999E-2</v>
      </c>
      <c r="O129" s="22">
        <v>0.21179999999999999</v>
      </c>
      <c r="P129" s="20">
        <v>1.75</v>
      </c>
      <c r="Q129" s="22">
        <v>7.1800000000000003E-2</v>
      </c>
      <c r="R129" s="22">
        <v>-0.42049999999999998</v>
      </c>
      <c r="S129" s="21">
        <v>7389.59</v>
      </c>
      <c r="T129" s="21">
        <v>-191439000</v>
      </c>
      <c r="U129" s="20">
        <v>-2.79</v>
      </c>
      <c r="V129" s="22">
        <v>4.9700000000000001E-2</v>
      </c>
    </row>
    <row r="130" spans="1:22" ht="15" hidden="1" thickBot="1" x14ac:dyDescent="0.4">
      <c r="A130" s="23" t="s">
        <v>914</v>
      </c>
      <c r="B130" s="16" t="e">
        <f>VLOOKUP(A130,Planilha1!$B$2:$C$439,2,FALSE)</f>
        <v>#N/A</v>
      </c>
      <c r="C130" s="17" t="s">
        <v>914</v>
      </c>
      <c r="D130" s="18" t="s">
        <v>914</v>
      </c>
      <c r="E130" s="17" t="e">
        <v>#N/A</v>
      </c>
      <c r="F130" s="17" t="e">
        <v>#N/A</v>
      </c>
      <c r="G130" s="19">
        <v>0</v>
      </c>
      <c r="H130" s="17">
        <v>0.156</v>
      </c>
      <c r="I130" s="17">
        <v>-0.78</v>
      </c>
      <c r="J130" s="17">
        <v>-12.2</v>
      </c>
      <c r="K130" s="17">
        <v>-0.23</v>
      </c>
      <c r="L130" s="17">
        <v>-52.34</v>
      </c>
      <c r="M130" s="17">
        <v>5.93</v>
      </c>
      <c r="N130" s="19">
        <v>-4.4499999999999998E-2</v>
      </c>
      <c r="O130" s="19">
        <v>0.1739</v>
      </c>
      <c r="P130" s="17">
        <v>0.22</v>
      </c>
      <c r="Q130" s="19">
        <v>-1.3299999999999999E-2</v>
      </c>
      <c r="R130" s="19">
        <v>0.2109</v>
      </c>
      <c r="S130" s="18">
        <v>7567180</v>
      </c>
      <c r="T130" s="18">
        <v>897729000</v>
      </c>
      <c r="U130" s="17">
        <v>2.0099999999999998</v>
      </c>
      <c r="V130" s="19">
        <v>-0.12529999999999999</v>
      </c>
    </row>
    <row r="131" spans="1:22" ht="15" hidden="1" thickBot="1" x14ac:dyDescent="0.4">
      <c r="A131" s="24" t="s">
        <v>966</v>
      </c>
      <c r="B131" s="16" t="e">
        <f>VLOOKUP(A131,Planilha1!$B$2:$C$439,2,FALSE)</f>
        <v>#N/A</v>
      </c>
      <c r="C131" s="17" t="s">
        <v>966</v>
      </c>
      <c r="D131" s="18" t="s">
        <v>966</v>
      </c>
      <c r="E131" s="17" t="e">
        <v>#N/A</v>
      </c>
      <c r="F131" s="17" t="e">
        <v>#N/A</v>
      </c>
      <c r="G131" s="22">
        <v>0</v>
      </c>
      <c r="H131" s="20">
        <v>0.49399999999999999</v>
      </c>
      <c r="I131" s="20">
        <v>-1.18</v>
      </c>
      <c r="J131" s="20">
        <v>-8.99</v>
      </c>
      <c r="K131" s="20">
        <v>-0.28000000000000003</v>
      </c>
      <c r="L131" s="20">
        <v>-13.45</v>
      </c>
      <c r="M131" s="20">
        <v>-23.81</v>
      </c>
      <c r="N131" s="22">
        <v>-6.9099999999999995E-2</v>
      </c>
      <c r="O131" s="22">
        <v>0.17</v>
      </c>
      <c r="P131" s="20">
        <v>0.37</v>
      </c>
      <c r="Q131" s="22">
        <v>-5.9900000000000002E-2</v>
      </c>
      <c r="R131" s="22">
        <v>-0.1356</v>
      </c>
      <c r="S131" s="21">
        <v>15248.3</v>
      </c>
      <c r="T131" s="21">
        <v>-183457000</v>
      </c>
      <c r="U131" s="20">
        <v>-0.25</v>
      </c>
      <c r="V131" s="22">
        <v>7.85E-2</v>
      </c>
    </row>
    <row r="132" spans="1:22" ht="15" hidden="1" thickBot="1" x14ac:dyDescent="0.4">
      <c r="A132" s="23" t="s">
        <v>81</v>
      </c>
      <c r="B132" s="16" t="e">
        <f>VLOOKUP(A132,Planilha1!$B$2:$C$439,2,FALSE)</f>
        <v>#N/A</v>
      </c>
      <c r="C132" s="17" t="s">
        <v>81</v>
      </c>
      <c r="D132" s="18" t="s">
        <v>81</v>
      </c>
      <c r="E132" s="17" t="e">
        <v>#N/A</v>
      </c>
      <c r="F132" s="17" t="e">
        <v>#N/A</v>
      </c>
      <c r="G132" s="19">
        <v>6.6900000000000001E-2</v>
      </c>
      <c r="H132" s="17">
        <v>0</v>
      </c>
      <c r="I132" s="17">
        <v>0</v>
      </c>
      <c r="J132" s="17">
        <v>0</v>
      </c>
      <c r="K132" s="17">
        <v>0</v>
      </c>
      <c r="L132" s="17">
        <v>0</v>
      </c>
      <c r="M132" s="17">
        <v>0</v>
      </c>
      <c r="N132" s="19">
        <v>0</v>
      </c>
      <c r="O132" s="19">
        <v>0</v>
      </c>
      <c r="P132" s="17">
        <v>0</v>
      </c>
      <c r="Q132" s="19">
        <v>0</v>
      </c>
      <c r="R132" s="19">
        <v>0.1099</v>
      </c>
      <c r="S132" s="18">
        <v>67442.399999999994</v>
      </c>
      <c r="T132" s="18">
        <v>2416800000</v>
      </c>
      <c r="U132" s="17">
        <v>0</v>
      </c>
      <c r="V132" s="19">
        <v>-0.13469999999999999</v>
      </c>
    </row>
    <row r="133" spans="1:22" ht="15" hidden="1" thickBot="1" x14ac:dyDescent="0.4">
      <c r="A133" s="24" t="s">
        <v>633</v>
      </c>
      <c r="B133" s="16" t="e">
        <f>VLOOKUP(A133,Planilha1!$B$2:$C$439,2,FALSE)</f>
        <v>#N/A</v>
      </c>
      <c r="C133" s="17" t="s">
        <v>633</v>
      </c>
      <c r="D133" s="18" t="s">
        <v>633</v>
      </c>
      <c r="E133" s="17" t="e">
        <v>#N/A</v>
      </c>
      <c r="F133" s="17" t="e">
        <v>#N/A</v>
      </c>
      <c r="G133" s="22">
        <v>0.01</v>
      </c>
      <c r="H133" s="20">
        <v>0.36699999999999999</v>
      </c>
      <c r="I133" s="20">
        <v>3.18</v>
      </c>
      <c r="J133" s="20">
        <v>1.77</v>
      </c>
      <c r="K133" s="20">
        <v>-0.82</v>
      </c>
      <c r="L133" s="20">
        <v>3.69</v>
      </c>
      <c r="M133" s="20">
        <v>3.15</v>
      </c>
      <c r="N133" s="22">
        <v>0.1215</v>
      </c>
      <c r="O133" s="22">
        <v>6.7100000000000007E-2</v>
      </c>
      <c r="P133" s="20">
        <v>1.33</v>
      </c>
      <c r="Q133" s="22">
        <v>0.32829999999999998</v>
      </c>
      <c r="R133" s="22">
        <v>1.5762</v>
      </c>
      <c r="S133" s="21">
        <v>169718000</v>
      </c>
      <c r="T133" s="21">
        <v>2094710000</v>
      </c>
      <c r="U133" s="20">
        <v>13.13</v>
      </c>
      <c r="V133" s="22">
        <v>0.41410000000000002</v>
      </c>
    </row>
    <row r="134" spans="1:22" ht="15" hidden="1" thickBot="1" x14ac:dyDescent="0.4">
      <c r="A134" s="23" t="s">
        <v>308</v>
      </c>
      <c r="B134" s="16" t="e">
        <f>VLOOKUP(A134,Planilha1!$B$2:$C$439,2,FALSE)</f>
        <v>#N/A</v>
      </c>
      <c r="C134" s="17" t="s">
        <v>308</v>
      </c>
      <c r="D134" s="18" t="s">
        <v>308</v>
      </c>
      <c r="E134" s="17" t="e">
        <v>#N/A</v>
      </c>
      <c r="F134" s="17" t="e">
        <v>#N/A</v>
      </c>
      <c r="G134" s="19">
        <v>0.128</v>
      </c>
      <c r="H134" s="17">
        <v>0.36899999999999999</v>
      </c>
      <c r="I134" s="17">
        <v>9.85</v>
      </c>
      <c r="J134" s="17">
        <v>4</v>
      </c>
      <c r="K134" s="17">
        <v>-1.1399999999999999</v>
      </c>
      <c r="L134" s="17">
        <v>5.56</v>
      </c>
      <c r="M134" s="17">
        <v>4.5</v>
      </c>
      <c r="N134" s="19">
        <v>0.2316</v>
      </c>
      <c r="O134" s="19">
        <v>0.20979999999999999</v>
      </c>
      <c r="P134" s="17">
        <v>1.18</v>
      </c>
      <c r="Q134" s="19">
        <v>0.1046</v>
      </c>
      <c r="R134" s="19">
        <v>0.1956</v>
      </c>
      <c r="S134" s="18">
        <v>13339200</v>
      </c>
      <c r="T134" s="18">
        <v>19959100000</v>
      </c>
      <c r="U134" s="17">
        <v>0.5</v>
      </c>
      <c r="V134" s="19">
        <v>8.8900000000000007E-2</v>
      </c>
    </row>
    <row r="135" spans="1:22" ht="15" hidden="1" thickBot="1" x14ac:dyDescent="0.4">
      <c r="A135" s="24" t="s">
        <v>310</v>
      </c>
      <c r="B135" s="16" t="e">
        <f>VLOOKUP(A135,Planilha1!$B$2:$C$439,2,FALSE)</f>
        <v>#N/A</v>
      </c>
      <c r="C135" s="17" t="s">
        <v>310</v>
      </c>
      <c r="D135" s="18" t="e">
        <v>#N/A</v>
      </c>
      <c r="E135" s="17" t="e">
        <v>#N/A</v>
      </c>
      <c r="F135" s="17" t="str">
        <f>VLOOKUP(C135,Planilha1!G:G,1,FALSE)</f>
        <v>CPLE6</v>
      </c>
      <c r="G135" s="22">
        <v>0.13719999999999999</v>
      </c>
      <c r="H135" s="20">
        <v>0.379</v>
      </c>
      <c r="I135" s="20">
        <v>10.119999999999999</v>
      </c>
      <c r="J135" s="20">
        <v>4.1100000000000003</v>
      </c>
      <c r="K135" s="20">
        <v>-1.17</v>
      </c>
      <c r="L135" s="20">
        <v>5.67</v>
      </c>
      <c r="M135" s="20">
        <v>4.59</v>
      </c>
      <c r="N135" s="22">
        <v>0.2316</v>
      </c>
      <c r="O135" s="22">
        <v>0.20979999999999999</v>
      </c>
      <c r="P135" s="20">
        <v>1.18</v>
      </c>
      <c r="Q135" s="22">
        <v>0.1046</v>
      </c>
      <c r="R135" s="22">
        <v>0.1956</v>
      </c>
      <c r="S135" s="21">
        <v>93195900</v>
      </c>
      <c r="T135" s="21">
        <v>19959100000</v>
      </c>
      <c r="U135" s="20">
        <v>0.5</v>
      </c>
      <c r="V135" s="22">
        <v>8.8900000000000007E-2</v>
      </c>
    </row>
    <row r="136" spans="1:22" ht="15" hidden="1" thickBot="1" x14ac:dyDescent="0.4">
      <c r="A136" s="23" t="s">
        <v>202</v>
      </c>
      <c r="B136" s="16" t="e">
        <f>VLOOKUP(A136,Planilha1!$B$2:$C$439,2,FALSE)</f>
        <v>#N/A</v>
      </c>
      <c r="C136" s="17" t="s">
        <v>202</v>
      </c>
      <c r="D136" s="18" t="e">
        <v>#N/A</v>
      </c>
      <c r="E136" s="17" t="s">
        <v>202</v>
      </c>
      <c r="F136" s="17" t="e">
        <v>#N/A</v>
      </c>
      <c r="G136" s="19">
        <v>4.1799999999999997E-2</v>
      </c>
      <c r="H136" s="17">
        <v>0.22600000000000001</v>
      </c>
      <c r="I136" s="17">
        <v>5.57</v>
      </c>
      <c r="J136" s="17">
        <v>3.75</v>
      </c>
      <c r="K136" s="17">
        <v>-0.51</v>
      </c>
      <c r="L136" s="17">
        <v>4.9800000000000004</v>
      </c>
      <c r="M136" s="17">
        <v>3.62</v>
      </c>
      <c r="N136" s="19">
        <v>7.2599999999999998E-2</v>
      </c>
      <c r="O136" s="19">
        <v>5.8599999999999999E-2</v>
      </c>
      <c r="P136" s="17">
        <v>1.1200000000000001</v>
      </c>
      <c r="Q136" s="19">
        <v>7.7799999999999994E-2</v>
      </c>
      <c r="R136" s="19">
        <v>0.26129999999999998</v>
      </c>
      <c r="S136" s="18">
        <v>385475</v>
      </c>
      <c r="T136" s="18">
        <v>1984640000</v>
      </c>
      <c r="U136" s="17">
        <v>0.99</v>
      </c>
      <c r="V136" s="19">
        <v>9.0499999999999997E-2</v>
      </c>
    </row>
    <row r="137" spans="1:22" ht="15" hidden="1" thickBot="1" x14ac:dyDescent="0.4">
      <c r="A137" s="24" t="s">
        <v>201</v>
      </c>
      <c r="B137" s="16" t="e">
        <f>VLOOKUP(A137,Planilha1!$B$2:$C$439,2,FALSE)</f>
        <v>#N/A</v>
      </c>
      <c r="C137" s="17" t="s">
        <v>201</v>
      </c>
      <c r="D137" s="18" t="s">
        <v>201</v>
      </c>
      <c r="E137" s="17" t="e">
        <v>#N/A</v>
      </c>
      <c r="F137" s="17" t="e">
        <v>#N/A</v>
      </c>
      <c r="G137" s="22">
        <v>3.7699999999999997E-2</v>
      </c>
      <c r="H137" s="20">
        <v>0.22800000000000001</v>
      </c>
      <c r="I137" s="20">
        <v>5.61</v>
      </c>
      <c r="J137" s="20">
        <v>3.78</v>
      </c>
      <c r="K137" s="20">
        <v>-0.51</v>
      </c>
      <c r="L137" s="20">
        <v>5.01</v>
      </c>
      <c r="M137" s="20">
        <v>3.65</v>
      </c>
      <c r="N137" s="22">
        <v>7.2599999999999998E-2</v>
      </c>
      <c r="O137" s="22">
        <v>5.8599999999999999E-2</v>
      </c>
      <c r="P137" s="20">
        <v>1.1200000000000001</v>
      </c>
      <c r="Q137" s="22">
        <v>7.7799999999999994E-2</v>
      </c>
      <c r="R137" s="22">
        <v>0.26129999999999998</v>
      </c>
      <c r="S137" s="21">
        <v>2389.64</v>
      </c>
      <c r="T137" s="21">
        <v>1984640000</v>
      </c>
      <c r="U137" s="20">
        <v>0.99</v>
      </c>
      <c r="V137" s="22">
        <v>9.0499999999999997E-2</v>
      </c>
    </row>
    <row r="138" spans="1:22" ht="15" hidden="1" thickBot="1" x14ac:dyDescent="0.4">
      <c r="A138" s="23" t="s">
        <v>284</v>
      </c>
      <c r="B138" s="16" t="e">
        <f>VLOOKUP(A138,Planilha1!$B$2:$C$439,2,FALSE)</f>
        <v>#N/A</v>
      </c>
      <c r="C138" s="17" t="s">
        <v>284</v>
      </c>
      <c r="D138" s="18" t="s">
        <v>284</v>
      </c>
      <c r="E138" s="17" t="e">
        <v>#N/A</v>
      </c>
      <c r="F138" s="17" t="e">
        <v>#N/A</v>
      </c>
      <c r="G138" s="19">
        <v>1.52E-2</v>
      </c>
      <c r="H138" s="17">
        <v>0.193</v>
      </c>
      <c r="I138" s="17">
        <v>-12.22</v>
      </c>
      <c r="J138" s="17">
        <v>2.34</v>
      </c>
      <c r="K138" s="17">
        <v>-0.55000000000000004</v>
      </c>
      <c r="L138" s="17">
        <v>2.44</v>
      </c>
      <c r="M138" s="17">
        <v>1.67</v>
      </c>
      <c r="N138" s="19">
        <v>8.5999999999999993E-2</v>
      </c>
      <c r="O138" s="19">
        <v>4.5400000000000003E-2</v>
      </c>
      <c r="P138" s="17">
        <v>0.95</v>
      </c>
      <c r="Q138" s="19">
        <v>0.13289999999999999</v>
      </c>
      <c r="R138" s="19">
        <v>0.15909999999999999</v>
      </c>
      <c r="S138" s="18">
        <v>277176000</v>
      </c>
      <c r="T138" s="18">
        <v>13695000000</v>
      </c>
      <c r="U138" s="17">
        <v>0.67</v>
      </c>
      <c r="V138" s="19">
        <v>6.8500000000000005E-2</v>
      </c>
    </row>
    <row r="139" spans="1:22" ht="15" hidden="1" thickBot="1" x14ac:dyDescent="0.4">
      <c r="A139" s="24" t="s">
        <v>208</v>
      </c>
      <c r="B139" s="16" t="e">
        <f>VLOOKUP(A139,Planilha1!$B$2:$C$439,2,FALSE)</f>
        <v>#N/A</v>
      </c>
      <c r="C139" s="17" t="s">
        <v>208</v>
      </c>
      <c r="D139" s="18" t="e">
        <v>#N/A</v>
      </c>
      <c r="E139" s="17" t="e">
        <v>#N/A</v>
      </c>
      <c r="F139" s="17" t="str">
        <f>VLOOKUP(C139,Planilha1!G:G,1,FALSE)</f>
        <v>CESP6</v>
      </c>
      <c r="G139" s="22">
        <v>0.1002</v>
      </c>
      <c r="H139" s="20">
        <v>0.58299999999999996</v>
      </c>
      <c r="I139" s="20">
        <v>124.35</v>
      </c>
      <c r="J139" s="20">
        <v>13.78</v>
      </c>
      <c r="K139" s="20">
        <v>-1.36</v>
      </c>
      <c r="L139" s="20">
        <v>15.58</v>
      </c>
      <c r="M139" s="20">
        <v>9.4700000000000006</v>
      </c>
      <c r="N139" s="22">
        <v>0.32129999999999997</v>
      </c>
      <c r="O139" s="22">
        <v>0.90169999999999995</v>
      </c>
      <c r="P139" s="20">
        <v>1.06</v>
      </c>
      <c r="Q139" s="22">
        <v>4.4499999999999998E-2</v>
      </c>
      <c r="R139" s="22">
        <v>0.2399</v>
      </c>
      <c r="S139" s="21">
        <v>69692800</v>
      </c>
      <c r="T139" s="21">
        <v>7206210000</v>
      </c>
      <c r="U139" s="20">
        <v>0.25</v>
      </c>
      <c r="V139" s="22">
        <v>3.4599999999999999E-2</v>
      </c>
    </row>
    <row r="140" spans="1:22" ht="15" hidden="1" thickBot="1" x14ac:dyDescent="0.4">
      <c r="A140" s="23" t="s">
        <v>351</v>
      </c>
      <c r="B140" s="16" t="e">
        <f>VLOOKUP(A140,Planilha1!$B$2:$C$439,2,FALSE)</f>
        <v>#N/A</v>
      </c>
      <c r="C140" s="17" t="s">
        <v>351</v>
      </c>
      <c r="D140" s="18" t="e">
        <v>#N/A</v>
      </c>
      <c r="E140" s="17" t="s">
        <v>351</v>
      </c>
      <c r="F140" s="17" t="e">
        <v>#N/A</v>
      </c>
      <c r="G140" s="19">
        <v>0.1205</v>
      </c>
      <c r="H140" s="17">
        <v>0.69199999999999995</v>
      </c>
      <c r="I140" s="17">
        <v>4.12</v>
      </c>
      <c r="J140" s="17">
        <v>4.5</v>
      </c>
      <c r="K140" s="17">
        <v>-3.43</v>
      </c>
      <c r="L140" s="17">
        <v>5.03</v>
      </c>
      <c r="M140" s="17">
        <v>5</v>
      </c>
      <c r="N140" s="19">
        <v>1.0238</v>
      </c>
      <c r="O140" s="19">
        <v>0.91510000000000002</v>
      </c>
      <c r="P140" s="17">
        <v>4.01</v>
      </c>
      <c r="Q140" s="19">
        <v>0.17269999999999999</v>
      </c>
      <c r="R140" s="19">
        <v>0.24440000000000001</v>
      </c>
      <c r="S140" s="18">
        <v>43447700</v>
      </c>
      <c r="T140" s="18">
        <v>13754300000</v>
      </c>
      <c r="U140" s="17">
        <v>0.33</v>
      </c>
      <c r="V140" s="19">
        <v>-0.12089999999999999</v>
      </c>
    </row>
    <row r="141" spans="1:22" ht="15" hidden="1" thickBot="1" x14ac:dyDescent="0.4">
      <c r="A141" s="24" t="s">
        <v>495</v>
      </c>
      <c r="B141" s="16" t="e">
        <f>VLOOKUP(A141,Planilha1!$B$2:$C$439,2,FALSE)</f>
        <v>#N/A</v>
      </c>
      <c r="C141" s="17" t="s">
        <v>495</v>
      </c>
      <c r="D141" s="18" t="e">
        <v>#N/A</v>
      </c>
      <c r="E141" s="17" t="s">
        <v>495</v>
      </c>
      <c r="F141" s="17" t="e">
        <v>#N/A</v>
      </c>
      <c r="G141" s="22">
        <v>0</v>
      </c>
      <c r="H141" s="20">
        <v>0.47799999999999998</v>
      </c>
      <c r="I141" s="20">
        <v>1.35</v>
      </c>
      <c r="J141" s="20">
        <v>31.26</v>
      </c>
      <c r="K141" s="20">
        <v>-0.35</v>
      </c>
      <c r="L141" s="20">
        <v>30.45</v>
      </c>
      <c r="M141" s="20">
        <v>10.8</v>
      </c>
      <c r="N141" s="22">
        <v>3.0599999999999999E-2</v>
      </c>
      <c r="O141" s="22">
        <v>0.18709999999999999</v>
      </c>
      <c r="P141" s="20">
        <v>1.76</v>
      </c>
      <c r="Q141" s="22">
        <v>3.7900000000000003E-2</v>
      </c>
      <c r="R141" s="22">
        <v>-7.9799999999999996E-2</v>
      </c>
      <c r="S141" s="21">
        <v>508976</v>
      </c>
      <c r="T141" s="21">
        <v>-69928500</v>
      </c>
      <c r="U141" s="20">
        <v>-0.47</v>
      </c>
      <c r="V141" s="22">
        <v>2.0400000000000001E-2</v>
      </c>
    </row>
    <row r="142" spans="1:22" ht="15" hidden="1" thickBot="1" x14ac:dyDescent="0.4">
      <c r="A142" s="23" t="s">
        <v>371</v>
      </c>
      <c r="B142" s="16" t="e">
        <f>VLOOKUP(A142,Planilha1!$B$2:$C$439,2,FALSE)</f>
        <v>#N/A</v>
      </c>
      <c r="C142" s="17" t="s">
        <v>371</v>
      </c>
      <c r="D142" s="18" t="e">
        <v>#N/A</v>
      </c>
      <c r="E142" s="17" t="s">
        <v>371</v>
      </c>
      <c r="F142" s="17" t="e">
        <v>#N/A</v>
      </c>
      <c r="G142" s="19">
        <v>7.3700000000000002E-2</v>
      </c>
      <c r="H142" s="17">
        <v>0.503</v>
      </c>
      <c r="I142" s="17">
        <v>1.1599999999999999</v>
      </c>
      <c r="J142" s="17">
        <v>10.35</v>
      </c>
      <c r="K142" s="17">
        <v>1.72</v>
      </c>
      <c r="L142" s="17">
        <v>9.08</v>
      </c>
      <c r="M142" s="17">
        <v>6.72</v>
      </c>
      <c r="N142" s="19">
        <v>8.09E-2</v>
      </c>
      <c r="O142" s="19">
        <v>0.161</v>
      </c>
      <c r="P142" s="17">
        <v>5.24</v>
      </c>
      <c r="Q142" s="19">
        <v>5.62E-2</v>
      </c>
      <c r="R142" s="19">
        <v>0.12820000000000001</v>
      </c>
      <c r="S142" s="18">
        <v>43832.7</v>
      </c>
      <c r="T142" s="18">
        <v>655505000</v>
      </c>
      <c r="U142" s="17">
        <v>7.0000000000000007E-2</v>
      </c>
      <c r="V142" s="19">
        <v>4.8500000000000001E-2</v>
      </c>
    </row>
    <row r="143" spans="1:22" ht="15" hidden="1" thickBot="1" x14ac:dyDescent="0.4">
      <c r="A143" s="24" t="s">
        <v>810</v>
      </c>
      <c r="B143" s="16" t="e">
        <f>VLOOKUP(A143,Planilha1!$B$2:$C$439,2,FALSE)</f>
        <v>#N/A</v>
      </c>
      <c r="C143" s="17" t="s">
        <v>810</v>
      </c>
      <c r="D143" s="18" t="e">
        <v>#N/A</v>
      </c>
      <c r="E143" s="17" t="s">
        <v>810</v>
      </c>
      <c r="F143" s="17" t="e">
        <v>#N/A</v>
      </c>
      <c r="G143" s="22">
        <v>4.8599999999999997E-2</v>
      </c>
      <c r="H143" s="20">
        <v>0.64100000000000001</v>
      </c>
      <c r="I143" s="20">
        <v>-3.72</v>
      </c>
      <c r="J143" s="20">
        <v>2.72</v>
      </c>
      <c r="K143" s="20">
        <v>-2</v>
      </c>
      <c r="L143" s="20">
        <v>2.69</v>
      </c>
      <c r="M143" s="20">
        <v>2.4700000000000002</v>
      </c>
      <c r="N143" s="22">
        <v>0.92989999999999995</v>
      </c>
      <c r="O143" s="22">
        <v>0.48370000000000002</v>
      </c>
      <c r="P143" s="20">
        <v>0.67</v>
      </c>
      <c r="Q143" s="22">
        <v>0.53110000000000002</v>
      </c>
      <c r="R143" s="22">
        <v>0.36709999999999998</v>
      </c>
      <c r="S143" s="21">
        <v>32137.1</v>
      </c>
      <c r="T143" s="21">
        <v>1911740000</v>
      </c>
      <c r="U143" s="20">
        <v>0.56000000000000005</v>
      </c>
      <c r="V143" s="22">
        <v>1.2E-2</v>
      </c>
    </row>
    <row r="144" spans="1:22" ht="15" hidden="1" thickBot="1" x14ac:dyDescent="0.4">
      <c r="A144" s="23" t="s">
        <v>809</v>
      </c>
      <c r="B144" s="16" t="e">
        <f>VLOOKUP(A144,Planilha1!$B$2:$C$439,2,FALSE)</f>
        <v>#N/A</v>
      </c>
      <c r="C144" s="17" t="s">
        <v>809</v>
      </c>
      <c r="D144" s="18" t="s">
        <v>809</v>
      </c>
      <c r="E144" s="17" t="e">
        <v>#N/A</v>
      </c>
      <c r="F144" s="17" t="e">
        <v>#N/A</v>
      </c>
      <c r="G144" s="19">
        <v>4.7199999999999999E-2</v>
      </c>
      <c r="H144" s="17">
        <v>0.66</v>
      </c>
      <c r="I144" s="17">
        <v>-3.83</v>
      </c>
      <c r="J144" s="17">
        <v>2.8</v>
      </c>
      <c r="K144" s="17">
        <v>-2.06</v>
      </c>
      <c r="L144" s="17">
        <v>2.77</v>
      </c>
      <c r="M144" s="17">
        <v>2.54</v>
      </c>
      <c r="N144" s="19">
        <v>0.92989999999999995</v>
      </c>
      <c r="O144" s="19">
        <v>0.48370000000000002</v>
      </c>
      <c r="P144" s="17">
        <v>0.67</v>
      </c>
      <c r="Q144" s="19">
        <v>0.53110000000000002</v>
      </c>
      <c r="R144" s="19">
        <v>0.36709999999999998</v>
      </c>
      <c r="S144" s="18">
        <v>15671.8</v>
      </c>
      <c r="T144" s="18">
        <v>1911740000</v>
      </c>
      <c r="U144" s="17">
        <v>0.56000000000000005</v>
      </c>
      <c r="V144" s="19">
        <v>1.2E-2</v>
      </c>
    </row>
    <row r="145" spans="1:22" ht="15" hidden="1" thickBot="1" x14ac:dyDescent="0.4">
      <c r="A145" s="24" t="s">
        <v>206</v>
      </c>
      <c r="B145" s="16" t="e">
        <f>VLOOKUP(A145,Planilha1!$B$2:$C$439,2,FALSE)</f>
        <v>#N/A</v>
      </c>
      <c r="C145" s="17" t="s">
        <v>206</v>
      </c>
      <c r="D145" s="18" t="s">
        <v>206</v>
      </c>
      <c r="E145" s="17" t="e">
        <v>#N/A</v>
      </c>
      <c r="F145" s="17" t="e">
        <v>#N/A</v>
      </c>
      <c r="G145" s="22">
        <v>0.11650000000000001</v>
      </c>
      <c r="H145" s="20">
        <v>0.65</v>
      </c>
      <c r="I145" s="20">
        <v>138.65</v>
      </c>
      <c r="J145" s="20">
        <v>15.36</v>
      </c>
      <c r="K145" s="20">
        <v>-1.52</v>
      </c>
      <c r="L145" s="20">
        <v>17.170000000000002</v>
      </c>
      <c r="M145" s="20">
        <v>10.44</v>
      </c>
      <c r="N145" s="22">
        <v>0.32129999999999997</v>
      </c>
      <c r="O145" s="22">
        <v>0.90169999999999995</v>
      </c>
      <c r="P145" s="20">
        <v>1.06</v>
      </c>
      <c r="Q145" s="22">
        <v>4.4499999999999998E-2</v>
      </c>
      <c r="R145" s="22">
        <v>0.2399</v>
      </c>
      <c r="S145" s="21">
        <v>476450</v>
      </c>
      <c r="T145" s="21">
        <v>7206210000</v>
      </c>
      <c r="U145" s="20">
        <v>0.25</v>
      </c>
      <c r="V145" s="22">
        <v>3.4599999999999999E-2</v>
      </c>
    </row>
    <row r="146" spans="1:22" ht="15" hidden="1" thickBot="1" x14ac:dyDescent="0.4">
      <c r="A146" s="23" t="s">
        <v>357</v>
      </c>
      <c r="B146" s="16" t="e">
        <f>VLOOKUP(A146,Planilha1!$B$2:$C$439,2,FALSE)</f>
        <v>#N/A</v>
      </c>
      <c r="C146" s="17" t="s">
        <v>357</v>
      </c>
      <c r="D146" s="18" t="s">
        <v>357</v>
      </c>
      <c r="E146" s="17" t="e">
        <v>#N/A</v>
      </c>
      <c r="F146" s="17" t="e">
        <v>#N/A</v>
      </c>
      <c r="G146" s="19">
        <v>0.1183</v>
      </c>
      <c r="H146" s="17">
        <v>0.85799999999999998</v>
      </c>
      <c r="I146" s="17">
        <v>2.48</v>
      </c>
      <c r="J146" s="17">
        <v>18.399999999999999</v>
      </c>
      <c r="K146" s="17">
        <v>23.29</v>
      </c>
      <c r="L146" s="17">
        <v>20.010000000000002</v>
      </c>
      <c r="M146" s="17">
        <v>18.59</v>
      </c>
      <c r="N146" s="19">
        <v>0.13950000000000001</v>
      </c>
      <c r="O146" s="19">
        <v>0.47849999999999998</v>
      </c>
      <c r="P146" s="17">
        <v>2.88</v>
      </c>
      <c r="Q146" s="19">
        <v>5.6500000000000002E-2</v>
      </c>
      <c r="R146" s="19">
        <v>0.31979999999999997</v>
      </c>
      <c r="S146" s="18">
        <v>163034000</v>
      </c>
      <c r="T146" s="18">
        <v>5504730000</v>
      </c>
      <c r="U146" s="17">
        <v>0.49</v>
      </c>
      <c r="V146" s="19">
        <v>7.7299999999999994E-2</v>
      </c>
    </row>
    <row r="147" spans="1:22" ht="15" hidden="1" thickBot="1" x14ac:dyDescent="0.4">
      <c r="A147" s="24" t="s">
        <v>350</v>
      </c>
      <c r="B147" s="16" t="e">
        <f>VLOOKUP(A147,Planilha1!$B$2:$C$439,2,FALSE)</f>
        <v>#N/A</v>
      </c>
      <c r="C147" s="17" t="s">
        <v>350</v>
      </c>
      <c r="D147" s="18" t="s">
        <v>350</v>
      </c>
      <c r="E147" s="17" t="e">
        <v>#N/A</v>
      </c>
      <c r="F147" s="17" t="e">
        <v>#N/A</v>
      </c>
      <c r="G147" s="22">
        <v>0.10920000000000001</v>
      </c>
      <c r="H147" s="20">
        <v>0.76400000000000001</v>
      </c>
      <c r="I147" s="20">
        <v>4.54</v>
      </c>
      <c r="J147" s="20">
        <v>4.96</v>
      </c>
      <c r="K147" s="20">
        <v>-3.79</v>
      </c>
      <c r="L147" s="20">
        <v>5.49</v>
      </c>
      <c r="M147" s="20">
        <v>5.47</v>
      </c>
      <c r="N147" s="22">
        <v>1.0238</v>
      </c>
      <c r="O147" s="22">
        <v>0.91510000000000002</v>
      </c>
      <c r="P147" s="20">
        <v>4.01</v>
      </c>
      <c r="Q147" s="22">
        <v>0.17269999999999999</v>
      </c>
      <c r="R147" s="22">
        <v>0.24440000000000001</v>
      </c>
      <c r="S147" s="21">
        <v>192312</v>
      </c>
      <c r="T147" s="21">
        <v>13754300000</v>
      </c>
      <c r="U147" s="20">
        <v>0.33</v>
      </c>
      <c r="V147" s="22">
        <v>-0.12089999999999999</v>
      </c>
    </row>
    <row r="148" spans="1:22" ht="15" hidden="1" thickBot="1" x14ac:dyDescent="0.4">
      <c r="A148" s="23" t="s">
        <v>737</v>
      </c>
      <c r="B148" s="16" t="e">
        <f>VLOOKUP(A148,Planilha1!$B$2:$C$439,2,FALSE)</f>
        <v>#N/A</v>
      </c>
      <c r="C148" s="17" t="s">
        <v>737</v>
      </c>
      <c r="D148" s="18" t="s">
        <v>737</v>
      </c>
      <c r="E148" s="17" t="e">
        <v>#N/A</v>
      </c>
      <c r="F148" s="17" t="e">
        <v>#N/A</v>
      </c>
      <c r="G148" s="19">
        <v>4.5600000000000002E-2</v>
      </c>
      <c r="H148" s="17">
        <v>0.747</v>
      </c>
      <c r="I148" s="17">
        <v>1.49</v>
      </c>
      <c r="J148" s="17">
        <v>6.33</v>
      </c>
      <c r="K148" s="17">
        <v>2.94</v>
      </c>
      <c r="L148" s="17">
        <v>6.13</v>
      </c>
      <c r="M148" s="17">
        <v>5.78</v>
      </c>
      <c r="N148" s="19">
        <v>0.1125</v>
      </c>
      <c r="O148" s="19">
        <v>0.12709999999999999</v>
      </c>
      <c r="P148" s="17">
        <v>2.6</v>
      </c>
      <c r="Q148" s="19">
        <v>0.24690000000000001</v>
      </c>
      <c r="R148" s="19">
        <v>0.30180000000000001</v>
      </c>
      <c r="S148" s="18">
        <v>14242.1</v>
      </c>
      <c r="T148" s="18">
        <v>604626000</v>
      </c>
      <c r="U148" s="17">
        <v>0.66</v>
      </c>
      <c r="V148" s="19">
        <v>0.19</v>
      </c>
    </row>
    <row r="149" spans="1:22" ht="15" hidden="1" thickBot="1" x14ac:dyDescent="0.4">
      <c r="A149" s="24" t="s">
        <v>873</v>
      </c>
      <c r="B149" s="16" t="e">
        <f>VLOOKUP(A149,Planilha1!$B$2:$C$439,2,FALSE)</f>
        <v>#N/A</v>
      </c>
      <c r="C149" s="17" t="s">
        <v>873</v>
      </c>
      <c r="D149" s="18" t="e">
        <v>#N/A</v>
      </c>
      <c r="E149" s="17" t="e">
        <v>#N/A</v>
      </c>
      <c r="F149" s="17" t="e">
        <f>VLOOKUP(C149,Planilha1!G:G,1,FALSE)</f>
        <v>#N/A</v>
      </c>
      <c r="G149" s="17" t="e">
        <f>VLOOKUP(C149,Planilha1!C:C,1,FALSE)</f>
        <v>#N/A</v>
      </c>
      <c r="H149" s="17" t="str">
        <f>VLOOKUP(C149,Planilha1!E:E,1,FALSE)</f>
        <v>SULA4</v>
      </c>
      <c r="I149" s="20">
        <v>1.25</v>
      </c>
      <c r="J149" s="20">
        <v>13.02</v>
      </c>
      <c r="K149" s="20">
        <v>-17.09</v>
      </c>
      <c r="L149" s="20">
        <v>-1.92</v>
      </c>
      <c r="M149" s="20">
        <v>-1.74</v>
      </c>
      <c r="N149" s="22">
        <v>5.2999999999999999E-2</v>
      </c>
      <c r="O149" s="22">
        <v>0.1222</v>
      </c>
      <c r="P149" s="20">
        <v>2.2599999999999998</v>
      </c>
      <c r="Q149" s="22">
        <v>9.1899999999999996E-2</v>
      </c>
      <c r="R149" s="22">
        <v>0.2898</v>
      </c>
      <c r="S149" s="21">
        <v>531662</v>
      </c>
      <c r="T149" s="21">
        <v>8102030000</v>
      </c>
      <c r="U149" s="20">
        <v>0.2</v>
      </c>
      <c r="V149" s="22">
        <v>5.4800000000000001E-2</v>
      </c>
    </row>
    <row r="150" spans="1:22" ht="15" hidden="1" thickBot="1" x14ac:dyDescent="0.4">
      <c r="A150" s="23" t="s">
        <v>857</v>
      </c>
      <c r="B150" s="16" t="e">
        <f>VLOOKUP(A150,Planilha1!$B$2:$C$439,2,FALSE)</f>
        <v>#N/A</v>
      </c>
      <c r="C150" s="17" t="s">
        <v>857</v>
      </c>
      <c r="D150" s="18" t="s">
        <v>857</v>
      </c>
      <c r="E150" s="17" t="e">
        <v>#N/A</v>
      </c>
      <c r="F150" s="17" t="e">
        <v>#N/A</v>
      </c>
      <c r="G150" s="19">
        <v>1.6899999999999998E-2</v>
      </c>
      <c r="H150" s="17">
        <v>1.228</v>
      </c>
      <c r="I150" s="17">
        <v>2.97</v>
      </c>
      <c r="J150" s="17">
        <v>66</v>
      </c>
      <c r="K150" s="17">
        <v>3.9</v>
      </c>
      <c r="L150" s="17">
        <v>41.8</v>
      </c>
      <c r="M150" s="17">
        <v>20.45</v>
      </c>
      <c r="N150" s="19">
        <v>2.8400000000000002E-2</v>
      </c>
      <c r="O150" s="19">
        <v>0.3281</v>
      </c>
      <c r="P150" s="17">
        <v>3.21</v>
      </c>
      <c r="Q150" s="19">
        <v>3.4200000000000001E-2</v>
      </c>
      <c r="R150" s="19">
        <v>0.30149999999999999</v>
      </c>
      <c r="S150" s="17">
        <v>597.44000000000005</v>
      </c>
      <c r="T150" s="18">
        <v>69991000</v>
      </c>
      <c r="U150" s="17">
        <v>0</v>
      </c>
      <c r="V150" s="19">
        <v>-3.2800000000000003E-2</v>
      </c>
    </row>
    <row r="151" spans="1:22" ht="15" hidden="1" thickBot="1" x14ac:dyDescent="0.4">
      <c r="A151" s="24" t="s">
        <v>673</v>
      </c>
      <c r="B151" s="16" t="e">
        <f>VLOOKUP(A151,Planilha1!$B$2:$C$439,2,FALSE)</f>
        <v>#N/A</v>
      </c>
      <c r="C151" s="17" t="s">
        <v>673</v>
      </c>
      <c r="D151" s="18" t="s">
        <v>673</v>
      </c>
      <c r="E151" s="17" t="e">
        <v>#N/A</v>
      </c>
      <c r="F151" s="17" t="e">
        <v>#N/A</v>
      </c>
      <c r="G151" s="22">
        <v>0</v>
      </c>
      <c r="H151" s="20">
        <v>0.39</v>
      </c>
      <c r="I151" s="20">
        <v>-0.23</v>
      </c>
      <c r="J151" s="20">
        <v>1.85</v>
      </c>
      <c r="K151" s="20">
        <v>-0.19</v>
      </c>
      <c r="L151" s="20">
        <v>1.86</v>
      </c>
      <c r="M151" s="20">
        <v>1.65</v>
      </c>
      <c r="N151" s="22">
        <v>0.19789999999999999</v>
      </c>
      <c r="O151" s="22">
        <v>6.3799999999999996E-2</v>
      </c>
      <c r="P151" s="20">
        <v>0.21</v>
      </c>
      <c r="Q151" s="22">
        <v>0.22090000000000001</v>
      </c>
      <c r="R151" s="22">
        <v>-4.41E-2</v>
      </c>
      <c r="S151" s="21">
        <v>782711</v>
      </c>
      <c r="T151" s="21">
        <v>-375339000</v>
      </c>
      <c r="U151" s="20">
        <v>0</v>
      </c>
      <c r="V151" s="22">
        <v>8.0399999999999999E-2</v>
      </c>
    </row>
    <row r="152" spans="1:22" ht="15" hidden="1" thickBot="1" x14ac:dyDescent="0.4">
      <c r="A152" s="23" t="s">
        <v>94</v>
      </c>
      <c r="B152" s="16" t="e">
        <f>VLOOKUP(A152,Planilha1!$B$2:$C$439,2,FALSE)</f>
        <v>#N/A</v>
      </c>
      <c r="C152" s="17" t="s">
        <v>94</v>
      </c>
      <c r="D152" s="18" t="s">
        <v>94</v>
      </c>
      <c r="E152" s="17" t="e">
        <v>#N/A</v>
      </c>
      <c r="F152" s="17" t="e">
        <v>#N/A</v>
      </c>
      <c r="G152" s="19">
        <v>4.0599999999999997E-2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17">
        <v>0</v>
      </c>
      <c r="N152" s="19">
        <v>0</v>
      </c>
      <c r="O152" s="19">
        <v>0</v>
      </c>
      <c r="P152" s="17">
        <v>0</v>
      </c>
      <c r="Q152" s="19">
        <v>0</v>
      </c>
      <c r="R152" s="19">
        <v>0.1651</v>
      </c>
      <c r="S152" s="18">
        <v>15541.1</v>
      </c>
      <c r="T152" s="18">
        <v>6171980000</v>
      </c>
      <c r="U152" s="17">
        <v>0</v>
      </c>
      <c r="V152" s="19">
        <v>0.16450000000000001</v>
      </c>
    </row>
    <row r="153" spans="1:22" ht="15" hidden="1" thickBot="1" x14ac:dyDescent="0.4">
      <c r="A153" s="24" t="s">
        <v>738</v>
      </c>
      <c r="B153" s="16" t="e">
        <f>VLOOKUP(A153,Planilha1!$B$2:$C$439,2,FALSE)</f>
        <v>#N/A</v>
      </c>
      <c r="C153" s="17" t="s">
        <v>738</v>
      </c>
      <c r="D153" s="18" t="e">
        <v>#N/A</v>
      </c>
      <c r="E153" s="17" t="s">
        <v>738</v>
      </c>
      <c r="F153" s="17" t="e">
        <v>#N/A</v>
      </c>
      <c r="G153" s="22">
        <v>6.3899999999999998E-2</v>
      </c>
      <c r="H153" s="20">
        <v>0.78700000000000003</v>
      </c>
      <c r="I153" s="20">
        <v>1.57</v>
      </c>
      <c r="J153" s="20">
        <v>6.67</v>
      </c>
      <c r="K153" s="20">
        <v>3.1</v>
      </c>
      <c r="L153" s="20">
        <v>6.47</v>
      </c>
      <c r="M153" s="20">
        <v>6.1</v>
      </c>
      <c r="N153" s="22">
        <v>0.1125</v>
      </c>
      <c r="O153" s="22">
        <v>0.12709999999999999</v>
      </c>
      <c r="P153" s="20">
        <v>2.6</v>
      </c>
      <c r="Q153" s="22">
        <v>0.24690000000000001</v>
      </c>
      <c r="R153" s="22">
        <v>0.30180000000000001</v>
      </c>
      <c r="S153" s="21">
        <v>6638.44</v>
      </c>
      <c r="T153" s="21">
        <v>604626000</v>
      </c>
      <c r="U153" s="20">
        <v>0.66</v>
      </c>
      <c r="V153" s="22">
        <v>0.19</v>
      </c>
    </row>
    <row r="154" spans="1:22" ht="15" hidden="1" thickBot="1" x14ac:dyDescent="0.4">
      <c r="A154" s="23" t="s">
        <v>791</v>
      </c>
      <c r="B154" s="16" t="e">
        <f>VLOOKUP(A154,Planilha1!$B$2:$C$439,2,FALSE)</f>
        <v>#N/A</v>
      </c>
      <c r="C154" s="17" t="s">
        <v>791</v>
      </c>
      <c r="D154" s="18" t="s">
        <v>791</v>
      </c>
      <c r="E154" s="17" t="e">
        <v>#N/A</v>
      </c>
      <c r="F154" s="17" t="e">
        <v>#N/A</v>
      </c>
      <c r="G154" s="19">
        <v>5.33E-2</v>
      </c>
      <c r="H154" s="17">
        <v>0.439</v>
      </c>
      <c r="I154" s="17">
        <v>1.74</v>
      </c>
      <c r="J154" s="17">
        <v>6.9</v>
      </c>
      <c r="K154" s="17">
        <v>-3.91</v>
      </c>
      <c r="L154" s="17">
        <v>8.91</v>
      </c>
      <c r="M154" s="17">
        <v>6.77</v>
      </c>
      <c r="N154" s="19">
        <v>0.1065</v>
      </c>
      <c r="O154" s="19">
        <v>0.15540000000000001</v>
      </c>
      <c r="P154" s="17">
        <v>1.75</v>
      </c>
      <c r="Q154" s="19">
        <v>0.1008</v>
      </c>
      <c r="R154" s="19">
        <v>0.3246</v>
      </c>
      <c r="S154" s="18">
        <v>288938</v>
      </c>
      <c r="T154" s="18">
        <v>2047380000</v>
      </c>
      <c r="U154" s="17">
        <v>1.75</v>
      </c>
      <c r="V154" s="19">
        <v>0.219</v>
      </c>
    </row>
    <row r="155" spans="1:22" ht="15" hidden="1" thickBot="1" x14ac:dyDescent="0.4">
      <c r="A155" s="24" t="s">
        <v>385</v>
      </c>
      <c r="B155" s="16" t="e">
        <f>VLOOKUP(A155,Planilha1!$B$2:$C$439,2,FALSE)</f>
        <v>#N/A</v>
      </c>
      <c r="C155" s="17" t="s">
        <v>385</v>
      </c>
      <c r="D155" s="18" t="e">
        <v>#N/A</v>
      </c>
      <c r="E155" s="17" t="s">
        <v>385</v>
      </c>
      <c r="F155" s="17" t="e">
        <v>#N/A</v>
      </c>
      <c r="G155" s="22">
        <v>8.9999999999999993E-3</v>
      </c>
      <c r="H155" s="20">
        <v>0.36199999999999999</v>
      </c>
      <c r="I155" s="20">
        <v>5.33</v>
      </c>
      <c r="J155" s="20">
        <v>6.63</v>
      </c>
      <c r="K155" s="20">
        <v>-2.2000000000000002</v>
      </c>
      <c r="L155" s="20">
        <v>9.65</v>
      </c>
      <c r="M155" s="20">
        <v>6.55</v>
      </c>
      <c r="N155" s="22">
        <v>9.06E-2</v>
      </c>
      <c r="O155" s="22">
        <v>0.1003</v>
      </c>
      <c r="P155" s="20">
        <v>1.21</v>
      </c>
      <c r="Q155" s="22">
        <v>6.0199999999999997E-2</v>
      </c>
      <c r="R155" s="22">
        <v>0.13750000000000001</v>
      </c>
      <c r="S155" s="21">
        <v>328793</v>
      </c>
      <c r="T155" s="21">
        <v>183640000</v>
      </c>
      <c r="U155" s="20">
        <v>0.51</v>
      </c>
      <c r="V155" s="22">
        <v>0.2331</v>
      </c>
    </row>
    <row r="156" spans="1:22" ht="15" hidden="1" thickBot="1" x14ac:dyDescent="0.4">
      <c r="A156" s="23" t="s">
        <v>871</v>
      </c>
      <c r="B156" s="16" t="e">
        <f>VLOOKUP(A156,Planilha1!$B$2:$C$439,2,FALSE)</f>
        <v>#N/A</v>
      </c>
      <c r="C156" s="17" t="s">
        <v>871</v>
      </c>
      <c r="D156" s="18" t="s">
        <v>871</v>
      </c>
      <c r="E156" s="17" t="e">
        <v>#N/A</v>
      </c>
      <c r="F156" s="17" t="e">
        <v>#N/A</v>
      </c>
      <c r="G156" s="19">
        <v>4.9799999999999997E-2</v>
      </c>
      <c r="H156" s="17">
        <v>0.51</v>
      </c>
      <c r="I156" s="17">
        <v>1.34</v>
      </c>
      <c r="J156" s="17">
        <v>13.97</v>
      </c>
      <c r="K156" s="17">
        <v>-18.350000000000001</v>
      </c>
      <c r="L156" s="17">
        <v>-0.96</v>
      </c>
      <c r="M156" s="17">
        <v>-0.87</v>
      </c>
      <c r="N156" s="19">
        <v>5.2999999999999999E-2</v>
      </c>
      <c r="O156" s="19">
        <v>0.1222</v>
      </c>
      <c r="P156" s="17">
        <v>2.2599999999999998</v>
      </c>
      <c r="Q156" s="19">
        <v>9.1899999999999996E-2</v>
      </c>
      <c r="R156" s="19">
        <v>0.2898</v>
      </c>
      <c r="S156" s="18">
        <v>144831000</v>
      </c>
      <c r="T156" s="18">
        <v>8102030000</v>
      </c>
      <c r="U156" s="17">
        <v>0.2</v>
      </c>
      <c r="V156" s="19">
        <v>5.4800000000000001E-2</v>
      </c>
    </row>
    <row r="157" spans="1:22" ht="15" hidden="1" thickBot="1" x14ac:dyDescent="0.4">
      <c r="A157" s="24" t="s">
        <v>101</v>
      </c>
      <c r="B157" s="16" t="e">
        <f>VLOOKUP(A157,Planilha1!$B$2:$C$439,2,FALSE)</f>
        <v>#N/A</v>
      </c>
      <c r="C157" s="17" t="s">
        <v>101</v>
      </c>
      <c r="D157" s="18" t="e">
        <v>#N/A</v>
      </c>
      <c r="E157" s="17" t="s">
        <v>101</v>
      </c>
      <c r="F157" s="17" t="e">
        <v>#N/A</v>
      </c>
      <c r="G157" s="22">
        <v>4.87E-2</v>
      </c>
      <c r="H157" s="20">
        <v>0</v>
      </c>
      <c r="I157" s="20">
        <v>0</v>
      </c>
      <c r="J157" s="20">
        <v>0</v>
      </c>
      <c r="K157" s="20">
        <v>0</v>
      </c>
      <c r="L157" s="20">
        <v>0</v>
      </c>
      <c r="M157" s="20">
        <v>0</v>
      </c>
      <c r="N157" s="22">
        <v>0</v>
      </c>
      <c r="O157" s="22">
        <v>0</v>
      </c>
      <c r="P157" s="20">
        <v>0</v>
      </c>
      <c r="Q157" s="22">
        <v>0</v>
      </c>
      <c r="R157" s="22">
        <v>0.15290000000000001</v>
      </c>
      <c r="S157" s="21">
        <v>115253</v>
      </c>
      <c r="T157" s="21">
        <v>987968000</v>
      </c>
      <c r="U157" s="20">
        <v>0</v>
      </c>
      <c r="V157" s="22">
        <v>9.2799999999999994E-2</v>
      </c>
    </row>
    <row r="158" spans="1:22" ht="15" hidden="1" thickBot="1" x14ac:dyDescent="0.4">
      <c r="A158" s="23" t="s">
        <v>919</v>
      </c>
      <c r="B158" s="16" t="e">
        <f>VLOOKUP(A158,Planilha1!$B$2:$C$439,2,FALSE)</f>
        <v>#N/A</v>
      </c>
      <c r="C158" s="17" t="s">
        <v>919</v>
      </c>
      <c r="D158" s="18" t="e">
        <v>#N/A</v>
      </c>
      <c r="E158" s="17" t="s">
        <v>919</v>
      </c>
      <c r="F158" s="17" t="e">
        <v>#N/A</v>
      </c>
      <c r="G158" s="19">
        <v>7.8799999999999995E-2</v>
      </c>
      <c r="H158" s="17">
        <v>0.995</v>
      </c>
      <c r="I158" s="17">
        <v>9.24</v>
      </c>
      <c r="J158" s="17">
        <v>5.9</v>
      </c>
      <c r="K158" s="17">
        <v>-2.4500000000000002</v>
      </c>
      <c r="L158" s="17">
        <v>8.15</v>
      </c>
      <c r="M158" s="17">
        <v>8.1</v>
      </c>
      <c r="N158" s="19">
        <v>0.66800000000000004</v>
      </c>
      <c r="O158" s="19">
        <v>0.63539999999999996</v>
      </c>
      <c r="P158" s="17">
        <v>2.8</v>
      </c>
      <c r="Q158" s="19">
        <v>0.18129999999999999</v>
      </c>
      <c r="R158" s="19">
        <v>0.3755</v>
      </c>
      <c r="S158" s="18">
        <v>1189580</v>
      </c>
      <c r="T158" s="18">
        <v>6025900000</v>
      </c>
      <c r="U158" s="17">
        <v>1.04</v>
      </c>
      <c r="V158" s="19">
        <v>0.27010000000000001</v>
      </c>
    </row>
    <row r="159" spans="1:22" ht="15" hidden="1" thickBot="1" x14ac:dyDescent="0.4">
      <c r="A159" s="24" t="s">
        <v>769</v>
      </c>
      <c r="B159" s="16" t="e">
        <f>VLOOKUP(A159,Planilha1!$B$2:$C$439,2,FALSE)</f>
        <v>#N/A</v>
      </c>
      <c r="C159" s="17" t="s">
        <v>769</v>
      </c>
      <c r="D159" s="18" t="s">
        <v>769</v>
      </c>
      <c r="E159" s="17" t="e">
        <v>#N/A</v>
      </c>
      <c r="F159" s="17" t="e">
        <v>#N/A</v>
      </c>
      <c r="G159" s="22">
        <v>0</v>
      </c>
      <c r="H159" s="20">
        <v>0.39800000000000002</v>
      </c>
      <c r="I159" s="20">
        <v>-0.17</v>
      </c>
      <c r="J159" s="20">
        <v>12.39</v>
      </c>
      <c r="K159" s="20">
        <v>-0.14000000000000001</v>
      </c>
      <c r="L159" s="20">
        <v>68.28</v>
      </c>
      <c r="M159" s="20">
        <v>43.03</v>
      </c>
      <c r="N159" s="22">
        <v>8.4900000000000003E-2</v>
      </c>
      <c r="O159" s="22">
        <v>0.1694</v>
      </c>
      <c r="P159" s="20">
        <v>0.06</v>
      </c>
      <c r="Q159" s="22">
        <v>3.9100000000000003E-2</v>
      </c>
      <c r="R159" s="22">
        <v>-3.2800000000000003E-2</v>
      </c>
      <c r="S159" s="21">
        <v>255556</v>
      </c>
      <c r="T159" s="21">
        <v>-65813000</v>
      </c>
      <c r="U159" s="20">
        <v>-0.95</v>
      </c>
      <c r="V159" s="22">
        <v>-0.3357</v>
      </c>
    </row>
    <row r="160" spans="1:22" ht="15" hidden="1" thickBot="1" x14ac:dyDescent="0.4">
      <c r="A160" s="23" t="s">
        <v>918</v>
      </c>
      <c r="B160" s="16" t="e">
        <f>VLOOKUP(A160,Planilha1!$B$2:$C$439,2,FALSE)</f>
        <v>#N/A</v>
      </c>
      <c r="C160" s="17" t="s">
        <v>918</v>
      </c>
      <c r="D160" s="18" t="s">
        <v>918</v>
      </c>
      <c r="E160" s="17" t="e">
        <v>#N/A</v>
      </c>
      <c r="F160" s="17" t="e">
        <v>#N/A</v>
      </c>
      <c r="G160" s="19">
        <v>7.8700000000000006E-2</v>
      </c>
      <c r="H160" s="17">
        <v>0.996</v>
      </c>
      <c r="I160" s="17">
        <v>9.26</v>
      </c>
      <c r="J160" s="17">
        <v>5.91</v>
      </c>
      <c r="K160" s="17">
        <v>-2.46</v>
      </c>
      <c r="L160" s="17">
        <v>8.16</v>
      </c>
      <c r="M160" s="17">
        <v>8.11</v>
      </c>
      <c r="N160" s="19">
        <v>0.66800000000000004</v>
      </c>
      <c r="O160" s="19">
        <v>0.63539999999999996</v>
      </c>
      <c r="P160" s="17">
        <v>2.8</v>
      </c>
      <c r="Q160" s="19">
        <v>0.18129999999999999</v>
      </c>
      <c r="R160" s="19">
        <v>0.3755</v>
      </c>
      <c r="S160" s="18">
        <v>101317000</v>
      </c>
      <c r="T160" s="18">
        <v>6025900000</v>
      </c>
      <c r="U160" s="17">
        <v>1.04</v>
      </c>
      <c r="V160" s="19">
        <v>0.27010000000000001</v>
      </c>
    </row>
    <row r="161" spans="1:22" ht="15" hidden="1" thickBot="1" x14ac:dyDescent="0.4">
      <c r="A161" s="24" t="s">
        <v>920</v>
      </c>
      <c r="B161" s="16" t="e">
        <f>VLOOKUP(A161,Planilha1!$B$2:$C$439,2,FALSE)</f>
        <v>#N/A</v>
      </c>
      <c r="C161" s="17" t="s">
        <v>920</v>
      </c>
      <c r="D161" s="18" t="e">
        <v>#N/A</v>
      </c>
      <c r="E161" s="17" t="e">
        <v>#N/A</v>
      </c>
      <c r="F161" s="17" t="e">
        <f>VLOOKUP(C161,Planilha1!G:G,1,FALSE)</f>
        <v>#N/A</v>
      </c>
      <c r="G161" s="17" t="e">
        <f>VLOOKUP(C161,Planilha1!C:C,1,FALSE)</f>
        <v>#N/A</v>
      </c>
      <c r="H161" s="17" t="str">
        <f>VLOOKUP(C161,Planilha1!E:E,1,FALSE)</f>
        <v>TAEE4</v>
      </c>
      <c r="I161" s="20">
        <v>9.26</v>
      </c>
      <c r="J161" s="20">
        <v>5.91</v>
      </c>
      <c r="K161" s="20">
        <v>-2.46</v>
      </c>
      <c r="L161" s="20">
        <v>8.16</v>
      </c>
      <c r="M161" s="20">
        <v>8.11</v>
      </c>
      <c r="N161" s="22">
        <v>0.66800000000000004</v>
      </c>
      <c r="O161" s="22">
        <v>0.63539999999999996</v>
      </c>
      <c r="P161" s="20">
        <v>2.8</v>
      </c>
      <c r="Q161" s="22">
        <v>0.18129999999999999</v>
      </c>
      <c r="R161" s="22">
        <v>0.3755</v>
      </c>
      <c r="S161" s="21">
        <v>3079770</v>
      </c>
      <c r="T161" s="21">
        <v>6025900000</v>
      </c>
      <c r="U161" s="20">
        <v>1.04</v>
      </c>
      <c r="V161" s="22">
        <v>0.27010000000000001</v>
      </c>
    </row>
    <row r="162" spans="1:22" ht="15" hidden="1" thickBot="1" x14ac:dyDescent="0.4">
      <c r="A162" s="23" t="s">
        <v>664</v>
      </c>
      <c r="B162" s="16" t="e">
        <f>VLOOKUP(A162,Planilha1!$B$2:$C$439,2,FALSE)</f>
        <v>#N/A</v>
      </c>
      <c r="C162" s="17" t="s">
        <v>664</v>
      </c>
      <c r="D162" s="18" t="e">
        <v>#N/A</v>
      </c>
      <c r="E162" s="17" t="s">
        <v>664</v>
      </c>
      <c r="F162" s="17" t="e">
        <v>#N/A</v>
      </c>
      <c r="G162" s="19">
        <v>1.9400000000000001E-2</v>
      </c>
      <c r="H162" s="17">
        <v>1</v>
      </c>
      <c r="I162" s="17">
        <v>1.78</v>
      </c>
      <c r="J162" s="17">
        <v>8.48</v>
      </c>
      <c r="K162" s="17">
        <v>1.9</v>
      </c>
      <c r="L162" s="17">
        <v>6.62</v>
      </c>
      <c r="M162" s="17">
        <v>5.52</v>
      </c>
      <c r="N162" s="19">
        <v>0.1142</v>
      </c>
      <c r="O162" s="19">
        <v>0.15559999999999999</v>
      </c>
      <c r="P162" s="17">
        <v>4.09</v>
      </c>
      <c r="Q162" s="19">
        <v>0.16789999999999999</v>
      </c>
      <c r="R162" s="19">
        <v>0.20499999999999999</v>
      </c>
      <c r="S162" s="18">
        <v>174221</v>
      </c>
      <c r="T162" s="18">
        <v>278967000</v>
      </c>
      <c r="U162" s="17">
        <v>0.08</v>
      </c>
      <c r="V162" s="19">
        <v>0.1308</v>
      </c>
    </row>
    <row r="163" spans="1:22" ht="15" hidden="1" thickBot="1" x14ac:dyDescent="0.4">
      <c r="A163" s="24" t="s">
        <v>100</v>
      </c>
      <c r="B163" s="16" t="e">
        <f>VLOOKUP(A163,Planilha1!$B$2:$C$439,2,FALSE)</f>
        <v>#N/A</v>
      </c>
      <c r="C163" s="17" t="s">
        <v>100</v>
      </c>
      <c r="D163" s="18" t="s">
        <v>100</v>
      </c>
      <c r="E163" s="17" t="e">
        <v>#N/A</v>
      </c>
      <c r="F163" s="17" t="e">
        <v>#N/A</v>
      </c>
      <c r="G163" s="22">
        <v>4.3200000000000002E-2</v>
      </c>
      <c r="H163" s="20">
        <v>0</v>
      </c>
      <c r="I163" s="20">
        <v>0</v>
      </c>
      <c r="J163" s="20">
        <v>0</v>
      </c>
      <c r="K163" s="20">
        <v>0</v>
      </c>
      <c r="L163" s="20">
        <v>0</v>
      </c>
      <c r="M163" s="20">
        <v>0</v>
      </c>
      <c r="N163" s="22">
        <v>0</v>
      </c>
      <c r="O163" s="22">
        <v>0</v>
      </c>
      <c r="P163" s="20">
        <v>0</v>
      </c>
      <c r="Q163" s="22">
        <v>0</v>
      </c>
      <c r="R163" s="22">
        <v>0.15290000000000001</v>
      </c>
      <c r="S163" s="21">
        <v>10683.7</v>
      </c>
      <c r="T163" s="21">
        <v>987968000</v>
      </c>
      <c r="U163" s="20">
        <v>0</v>
      </c>
      <c r="V163" s="22">
        <v>9.2799999999999994E-2</v>
      </c>
    </row>
    <row r="164" spans="1:22" ht="15" hidden="1" thickBot="1" x14ac:dyDescent="0.4">
      <c r="A164" s="23" t="s">
        <v>86</v>
      </c>
      <c r="B164" s="16" t="e">
        <f>VLOOKUP(A164,Planilha1!$B$2:$C$439,2,FALSE)</f>
        <v>#N/A</v>
      </c>
      <c r="C164" s="17" t="s">
        <v>86</v>
      </c>
      <c r="D164" s="18" t="e">
        <v>#N/A</v>
      </c>
      <c r="E164" s="17" t="s">
        <v>86</v>
      </c>
      <c r="F164" s="17" t="e">
        <v>#N/A</v>
      </c>
      <c r="G164" s="19">
        <v>4.8899999999999999E-2</v>
      </c>
      <c r="H164" s="17">
        <v>0</v>
      </c>
      <c r="I164" s="17">
        <v>0</v>
      </c>
      <c r="J164" s="17">
        <v>0</v>
      </c>
      <c r="K164" s="17">
        <v>0</v>
      </c>
      <c r="L164" s="17">
        <v>0</v>
      </c>
      <c r="M164" s="17">
        <v>0</v>
      </c>
      <c r="N164" s="19">
        <v>0</v>
      </c>
      <c r="O164" s="19">
        <v>0</v>
      </c>
      <c r="P164" s="17">
        <v>0</v>
      </c>
      <c r="Q164" s="19">
        <v>0</v>
      </c>
      <c r="R164" s="19">
        <v>0.1114</v>
      </c>
      <c r="S164" s="18">
        <v>59409.7</v>
      </c>
      <c r="T164" s="18">
        <v>487808000</v>
      </c>
      <c r="U164" s="17">
        <v>0</v>
      </c>
      <c r="V164" s="19">
        <v>9.5899999999999999E-2</v>
      </c>
    </row>
    <row r="165" spans="1:22" ht="15" hidden="1" thickBot="1" x14ac:dyDescent="0.4">
      <c r="A165" s="24" t="s">
        <v>859</v>
      </c>
      <c r="B165" s="16" t="e">
        <f>VLOOKUP(A165,Planilha1!$B$2:$C$439,2,FALSE)</f>
        <v>#N/A</v>
      </c>
      <c r="C165" s="17" t="s">
        <v>859</v>
      </c>
      <c r="D165" s="18" t="e">
        <v>#N/A</v>
      </c>
      <c r="E165" s="17" t="e">
        <v>#N/A</v>
      </c>
      <c r="F165" s="17" t="str">
        <f>VLOOKUP(C165,Planilha1!G:G,1,FALSE)</f>
        <v>SOND6</v>
      </c>
      <c r="G165" s="22">
        <v>1.66E-2</v>
      </c>
      <c r="H165" s="20">
        <v>1.3779999999999999</v>
      </c>
      <c r="I165" s="20">
        <v>3.33</v>
      </c>
      <c r="J165" s="20">
        <v>74.08</v>
      </c>
      <c r="K165" s="20">
        <v>4.38</v>
      </c>
      <c r="L165" s="20">
        <v>49.88</v>
      </c>
      <c r="M165" s="20">
        <v>24.4</v>
      </c>
      <c r="N165" s="22">
        <v>2.8400000000000002E-2</v>
      </c>
      <c r="O165" s="22">
        <v>0.3281</v>
      </c>
      <c r="P165" s="20">
        <v>3.21</v>
      </c>
      <c r="Q165" s="22">
        <v>3.4200000000000001E-2</v>
      </c>
      <c r="R165" s="22">
        <v>0.30149999999999999</v>
      </c>
      <c r="S165" s="21">
        <v>1472.51</v>
      </c>
      <c r="T165" s="21">
        <v>69991000</v>
      </c>
      <c r="U165" s="20">
        <v>0</v>
      </c>
      <c r="V165" s="22">
        <v>-3.2800000000000003E-2</v>
      </c>
    </row>
    <row r="166" spans="1:22" ht="15" hidden="1" thickBot="1" x14ac:dyDescent="0.4">
      <c r="A166" s="23" t="s">
        <v>263</v>
      </c>
      <c r="B166" s="16" t="e">
        <f>VLOOKUP(A166,Planilha1!$B$2:$C$439,2,FALSE)</f>
        <v>#N/A</v>
      </c>
      <c r="C166" s="17" t="s">
        <v>263</v>
      </c>
      <c r="D166" s="18" t="s">
        <v>263</v>
      </c>
      <c r="E166" s="17" t="e">
        <v>#N/A</v>
      </c>
      <c r="F166" s="17" t="e">
        <v>#N/A</v>
      </c>
      <c r="G166" s="19">
        <v>4.6399999999999997E-2</v>
      </c>
      <c r="H166" s="17">
        <v>0.49099999999999999</v>
      </c>
      <c r="I166" s="17">
        <v>21.06</v>
      </c>
      <c r="J166" s="17">
        <v>3.69</v>
      </c>
      <c r="K166" s="17">
        <v>-1.44</v>
      </c>
      <c r="L166" s="17">
        <v>5.27</v>
      </c>
      <c r="M166" s="17">
        <v>4.37</v>
      </c>
      <c r="N166" s="19">
        <v>0.36570000000000003</v>
      </c>
      <c r="O166" s="19">
        <v>0.20760000000000001</v>
      </c>
      <c r="P166" s="17">
        <v>1.21</v>
      </c>
      <c r="Q166" s="19">
        <v>0.14499999999999999</v>
      </c>
      <c r="R166" s="19">
        <v>0.14349999999999999</v>
      </c>
      <c r="S166" s="18">
        <v>46419900</v>
      </c>
      <c r="T166" s="18">
        <v>6943160000</v>
      </c>
      <c r="U166" s="17">
        <v>0.53</v>
      </c>
      <c r="V166" s="19">
        <v>8.7999999999999995E-2</v>
      </c>
    </row>
    <row r="167" spans="1:22" ht="15" hidden="1" thickBot="1" x14ac:dyDescent="0.4">
      <c r="A167" s="24" t="s">
        <v>264</v>
      </c>
      <c r="B167" s="16" t="e">
        <f>VLOOKUP(A167,Planilha1!$B$2:$C$439,2,FALSE)</f>
        <v>#N/A</v>
      </c>
      <c r="C167" s="17" t="s">
        <v>264</v>
      </c>
      <c r="D167" s="18" t="e">
        <v>#N/A</v>
      </c>
      <c r="E167" s="17" t="s">
        <v>264</v>
      </c>
      <c r="F167" s="17" t="e">
        <v>#N/A</v>
      </c>
      <c r="G167" s="22">
        <v>4.2900000000000001E-2</v>
      </c>
      <c r="H167" s="20">
        <v>0.49099999999999999</v>
      </c>
      <c r="I167" s="20">
        <v>21.09</v>
      </c>
      <c r="J167" s="20">
        <v>3.69</v>
      </c>
      <c r="K167" s="20">
        <v>-1.44</v>
      </c>
      <c r="L167" s="20">
        <v>5.27</v>
      </c>
      <c r="M167" s="20">
        <v>4.37</v>
      </c>
      <c r="N167" s="22">
        <v>0.36570000000000003</v>
      </c>
      <c r="O167" s="22">
        <v>0.20760000000000001</v>
      </c>
      <c r="P167" s="20">
        <v>1.21</v>
      </c>
      <c r="Q167" s="22">
        <v>0.14499999999999999</v>
      </c>
      <c r="R167" s="22">
        <v>0.14349999999999999</v>
      </c>
      <c r="S167" s="21">
        <v>2770270</v>
      </c>
      <c r="T167" s="21">
        <v>6943160000</v>
      </c>
      <c r="U167" s="20">
        <v>0.53</v>
      </c>
      <c r="V167" s="22">
        <v>8.7999999999999995E-2</v>
      </c>
    </row>
    <row r="168" spans="1:22" ht="15" hidden="1" thickBot="1" x14ac:dyDescent="0.4">
      <c r="A168" s="23" t="s">
        <v>858</v>
      </c>
      <c r="B168" s="16" t="e">
        <f>VLOOKUP(A168,Planilha1!$B$2:$C$439,2,FALSE)</f>
        <v>#N/A</v>
      </c>
      <c r="C168" s="17" t="s">
        <v>858</v>
      </c>
      <c r="D168" s="18" t="e">
        <v>#N/A</v>
      </c>
      <c r="E168" s="17" t="s">
        <v>858</v>
      </c>
      <c r="F168" s="17" t="e">
        <v>#N/A</v>
      </c>
      <c r="G168" s="19">
        <v>1.6299999999999999E-2</v>
      </c>
      <c r="H168" s="17">
        <v>1.403</v>
      </c>
      <c r="I168" s="17">
        <v>3.39</v>
      </c>
      <c r="J168" s="17">
        <v>75.42</v>
      </c>
      <c r="K168" s="17">
        <v>4.46</v>
      </c>
      <c r="L168" s="17">
        <v>51.23</v>
      </c>
      <c r="M168" s="17">
        <v>25.06</v>
      </c>
      <c r="N168" s="19">
        <v>2.8400000000000002E-2</v>
      </c>
      <c r="O168" s="19">
        <v>0.3281</v>
      </c>
      <c r="P168" s="17">
        <v>3.21</v>
      </c>
      <c r="Q168" s="19">
        <v>3.4200000000000001E-2</v>
      </c>
      <c r="R168" s="19">
        <v>0.30149999999999999</v>
      </c>
      <c r="S168" s="18">
        <v>5519</v>
      </c>
      <c r="T168" s="18">
        <v>69991000</v>
      </c>
      <c r="U168" s="17">
        <v>0</v>
      </c>
      <c r="V168" s="19">
        <v>-3.2800000000000003E-2</v>
      </c>
    </row>
    <row r="169" spans="1:22" ht="15" hidden="1" thickBot="1" x14ac:dyDescent="0.4">
      <c r="A169" s="24" t="s">
        <v>265</v>
      </c>
      <c r="B169" s="16" t="e">
        <f>VLOOKUP(A169,Planilha1!$B$2:$C$439,2,FALSE)</f>
        <v>#N/A</v>
      </c>
      <c r="C169" s="17" t="s">
        <v>265</v>
      </c>
      <c r="D169" s="18" t="e">
        <v>#N/A</v>
      </c>
      <c r="E169" s="17" t="e">
        <v>#N/A</v>
      </c>
      <c r="F169" s="17" t="e">
        <f>VLOOKUP(C169,Planilha1!G:G,1,FALSE)</f>
        <v>#N/A</v>
      </c>
      <c r="G169" s="17" t="e">
        <f>VLOOKUP(C169,Planilha1!C:C,1,FALSE)</f>
        <v>#N/A</v>
      </c>
      <c r="H169" s="17" t="str">
        <f>VLOOKUP(C169,Planilha1!E:E,1,FALSE)</f>
        <v>SAPR4</v>
      </c>
      <c r="I169" s="20">
        <v>21.19</v>
      </c>
      <c r="J169" s="20">
        <v>3.71</v>
      </c>
      <c r="K169" s="20">
        <v>-1.45</v>
      </c>
      <c r="L169" s="20">
        <v>5.29</v>
      </c>
      <c r="M169" s="20">
        <v>4.3899999999999997</v>
      </c>
      <c r="N169" s="22">
        <v>0.36570000000000003</v>
      </c>
      <c r="O169" s="22">
        <v>0.20760000000000001</v>
      </c>
      <c r="P169" s="20">
        <v>1.21</v>
      </c>
      <c r="Q169" s="22">
        <v>0.14499999999999999</v>
      </c>
      <c r="R169" s="22">
        <v>0.14349999999999999</v>
      </c>
      <c r="S169" s="21">
        <v>22766300</v>
      </c>
      <c r="T169" s="21">
        <v>6943160000</v>
      </c>
      <c r="U169" s="20">
        <v>0.53</v>
      </c>
      <c r="V169" s="22">
        <v>8.7999999999999995E-2</v>
      </c>
    </row>
    <row r="170" spans="1:22" ht="15" hidden="1" thickBot="1" x14ac:dyDescent="0.4">
      <c r="A170" s="23" t="s">
        <v>300</v>
      </c>
      <c r="B170" s="16" t="e">
        <f>VLOOKUP(A170,Planilha1!$B$2:$C$439,2,FALSE)</f>
        <v>#N/A</v>
      </c>
      <c r="C170" s="17" t="s">
        <v>300</v>
      </c>
      <c r="D170" s="18" t="s">
        <v>300</v>
      </c>
      <c r="E170" s="17" t="e">
        <v>#N/A</v>
      </c>
      <c r="F170" s="17" t="e">
        <v>#N/A</v>
      </c>
      <c r="G170" s="19">
        <v>8.3999999999999995E-3</v>
      </c>
      <c r="H170" s="17">
        <v>0.745</v>
      </c>
      <c r="I170" s="17">
        <v>6.03</v>
      </c>
      <c r="J170" s="17">
        <v>34.479999999999997</v>
      </c>
      <c r="K170" s="17">
        <v>7.41</v>
      </c>
      <c r="L170" s="17">
        <v>33.979999999999997</v>
      </c>
      <c r="M170" s="17">
        <v>30.87</v>
      </c>
      <c r="N170" s="19">
        <v>0.32440000000000002</v>
      </c>
      <c r="O170" s="19">
        <v>1.8237000000000001</v>
      </c>
      <c r="P170" s="17">
        <v>1.17</v>
      </c>
      <c r="Q170" s="19">
        <v>2.2499999999999999E-2</v>
      </c>
      <c r="R170" s="19">
        <v>0.63739999999999997</v>
      </c>
      <c r="S170" s="18">
        <v>522286</v>
      </c>
      <c r="T170" s="18">
        <v>678769000</v>
      </c>
      <c r="U170" s="17">
        <v>0.14000000000000001</v>
      </c>
      <c r="V170" s="19">
        <v>-0.34420000000000001</v>
      </c>
    </row>
    <row r="171" spans="1:22" ht="15" hidden="1" thickBot="1" x14ac:dyDescent="0.4">
      <c r="A171" s="24" t="s">
        <v>754</v>
      </c>
      <c r="B171" s="16" t="e">
        <f>VLOOKUP(A171,Planilha1!$B$2:$C$439,2,FALSE)</f>
        <v>#N/A</v>
      </c>
      <c r="C171" s="17" t="s">
        <v>754</v>
      </c>
      <c r="D171" s="18" t="s">
        <v>754</v>
      </c>
      <c r="E171" s="17" t="e">
        <v>#N/A</v>
      </c>
      <c r="F171" s="17" t="e">
        <v>#N/A</v>
      </c>
      <c r="G171" s="22">
        <v>0.1096</v>
      </c>
      <c r="H171" s="20">
        <v>0.93400000000000005</v>
      </c>
      <c r="I171" s="20">
        <v>4.13</v>
      </c>
      <c r="J171" s="20">
        <v>15.5</v>
      </c>
      <c r="K171" s="20">
        <v>-9.56</v>
      </c>
      <c r="L171" s="20">
        <v>18.54</v>
      </c>
      <c r="M171" s="20">
        <v>14.1</v>
      </c>
      <c r="N171" s="22">
        <v>2.1000000000000001E-2</v>
      </c>
      <c r="O171" s="22">
        <v>4.7899999999999998E-2</v>
      </c>
      <c r="P171" s="20">
        <v>1.92</v>
      </c>
      <c r="Q171" s="22">
        <v>7.4999999999999997E-2</v>
      </c>
      <c r="R171" s="22">
        <v>0.31990000000000002</v>
      </c>
      <c r="S171" s="21">
        <v>193946000</v>
      </c>
      <c r="T171" s="21">
        <v>12207000000</v>
      </c>
      <c r="U171" s="20">
        <v>0.7</v>
      </c>
      <c r="V171" s="22">
        <v>-5.9999999999999995E-4</v>
      </c>
    </row>
    <row r="172" spans="1:22" ht="15" hidden="1" thickBot="1" x14ac:dyDescent="0.4">
      <c r="A172" s="23" t="s">
        <v>872</v>
      </c>
      <c r="B172" s="16" t="e">
        <f>VLOOKUP(A172,Planilha1!$B$2:$C$439,2,FALSE)</f>
        <v>#N/A</v>
      </c>
      <c r="C172" s="17" t="s">
        <v>872</v>
      </c>
      <c r="D172" s="18" t="e">
        <v>#N/A</v>
      </c>
      <c r="E172" s="17" t="s">
        <v>872</v>
      </c>
      <c r="F172" s="17" t="e">
        <v>#N/A</v>
      </c>
      <c r="G172" s="19">
        <v>4.3900000000000002E-2</v>
      </c>
      <c r="H172" s="17">
        <v>0.57999999999999996</v>
      </c>
      <c r="I172" s="17">
        <v>1.53</v>
      </c>
      <c r="J172" s="17">
        <v>15.88</v>
      </c>
      <c r="K172" s="17">
        <v>-20.85</v>
      </c>
      <c r="L172" s="17">
        <v>0.94</v>
      </c>
      <c r="M172" s="17">
        <v>0.85</v>
      </c>
      <c r="N172" s="19">
        <v>5.2999999999999999E-2</v>
      </c>
      <c r="O172" s="19">
        <v>0.1222</v>
      </c>
      <c r="P172" s="17">
        <v>2.2599999999999998</v>
      </c>
      <c r="Q172" s="19">
        <v>9.1899999999999996E-2</v>
      </c>
      <c r="R172" s="19">
        <v>0.2898</v>
      </c>
      <c r="S172" s="18">
        <v>441688</v>
      </c>
      <c r="T172" s="18">
        <v>8102030000</v>
      </c>
      <c r="U172" s="17">
        <v>0.2</v>
      </c>
      <c r="V172" s="19">
        <v>5.4800000000000001E-2</v>
      </c>
    </row>
    <row r="173" spans="1:22" ht="15" hidden="1" thickBot="1" x14ac:dyDescent="0.4">
      <c r="A173" s="24" t="s">
        <v>83</v>
      </c>
      <c r="B173" s="16" t="e">
        <f>VLOOKUP(A173,Planilha1!$B$2:$C$439,2,FALSE)</f>
        <v>#N/A</v>
      </c>
      <c r="C173" s="17" t="s">
        <v>83</v>
      </c>
      <c r="D173" s="18" t="e">
        <v>#N/A</v>
      </c>
      <c r="E173" s="17" t="e">
        <v>#N/A</v>
      </c>
      <c r="F173" s="17" t="e">
        <f>VLOOKUP(C173,Planilha1!G:G,1,FALSE)</f>
        <v>#N/A</v>
      </c>
      <c r="G173" s="17" t="str">
        <f>VLOOKUP(C173,Planilha1!C:C,1,FALSE)</f>
        <v>BBAS3</v>
      </c>
      <c r="H173" s="17" t="e">
        <f>VLOOKUP(C173,Planilha1!E:E,1,FALSE)</f>
        <v>#N/A</v>
      </c>
      <c r="I173" s="20">
        <v>0</v>
      </c>
      <c r="J173" s="20">
        <v>0</v>
      </c>
      <c r="K173" s="20">
        <v>0</v>
      </c>
      <c r="L173" s="20">
        <v>0</v>
      </c>
      <c r="M173" s="20">
        <v>0</v>
      </c>
      <c r="N173" s="22">
        <v>0</v>
      </c>
      <c r="O173" s="22">
        <v>0</v>
      </c>
      <c r="P173" s="20">
        <v>0</v>
      </c>
      <c r="Q173" s="22">
        <v>0</v>
      </c>
      <c r="R173" s="22">
        <v>0.1072</v>
      </c>
      <c r="S173" s="21">
        <v>559576000</v>
      </c>
      <c r="T173" s="21">
        <v>116723000000</v>
      </c>
      <c r="U173" s="20">
        <v>0</v>
      </c>
      <c r="V173" s="22">
        <v>-7.8799999999999995E-2</v>
      </c>
    </row>
    <row r="174" spans="1:22" ht="15" hidden="1" thickBot="1" x14ac:dyDescent="0.4">
      <c r="A174" s="23" t="s">
        <v>115</v>
      </c>
      <c r="B174" s="16" t="e">
        <f>VLOOKUP(A174,Planilha1!$B$2:$C$439,2,FALSE)</f>
        <v>#N/A</v>
      </c>
      <c r="C174" s="17" t="s">
        <v>115</v>
      </c>
      <c r="D174" s="18" t="s">
        <v>115</v>
      </c>
      <c r="E174" s="17" t="e">
        <v>#N/A</v>
      </c>
      <c r="F174" s="17" t="e">
        <v>#N/A</v>
      </c>
      <c r="G174" s="19">
        <v>3.8199999999999998E-2</v>
      </c>
      <c r="H174" s="17">
        <v>0</v>
      </c>
      <c r="I174" s="17">
        <v>0</v>
      </c>
      <c r="J174" s="17">
        <v>0</v>
      </c>
      <c r="K174" s="17">
        <v>0</v>
      </c>
      <c r="L174" s="17">
        <v>0</v>
      </c>
      <c r="M174" s="17">
        <v>0</v>
      </c>
      <c r="N174" s="19">
        <v>0</v>
      </c>
      <c r="O174" s="19">
        <v>0</v>
      </c>
      <c r="P174" s="17">
        <v>0</v>
      </c>
      <c r="Q174" s="19">
        <v>0</v>
      </c>
      <c r="R174" s="19">
        <v>0.13519999999999999</v>
      </c>
      <c r="S174" s="18">
        <v>242178</v>
      </c>
      <c r="T174" s="18">
        <v>1713900000</v>
      </c>
      <c r="U174" s="17">
        <v>0</v>
      </c>
      <c r="V174" s="19">
        <v>6.8500000000000005E-2</v>
      </c>
    </row>
    <row r="175" spans="1:22" ht="15" hidden="1" thickBot="1" x14ac:dyDescent="0.4">
      <c r="A175" s="24" t="s">
        <v>92</v>
      </c>
      <c r="B175" s="16" t="e">
        <f>VLOOKUP(A175,Planilha1!$B$2:$C$439,2,FALSE)</f>
        <v>#N/A</v>
      </c>
      <c r="C175" s="17" t="s">
        <v>92</v>
      </c>
      <c r="D175" s="18" t="e">
        <v>#N/A</v>
      </c>
      <c r="E175" s="17" t="e">
        <v>#N/A</v>
      </c>
      <c r="F175" s="17" t="str">
        <f>VLOOKUP(C175,Planilha1!G:G,1,FALSE)</f>
        <v>BRSR6</v>
      </c>
      <c r="G175" s="22">
        <v>5.0900000000000001E-2</v>
      </c>
      <c r="H175" s="20">
        <v>0</v>
      </c>
      <c r="I175" s="20">
        <v>0</v>
      </c>
      <c r="J175" s="20">
        <v>0</v>
      </c>
      <c r="K175" s="20">
        <v>0</v>
      </c>
      <c r="L175" s="20">
        <v>0</v>
      </c>
      <c r="M175" s="20">
        <v>0</v>
      </c>
      <c r="N175" s="22">
        <v>0</v>
      </c>
      <c r="O175" s="22">
        <v>0</v>
      </c>
      <c r="P175" s="20">
        <v>0</v>
      </c>
      <c r="Q175" s="22">
        <v>0</v>
      </c>
      <c r="R175" s="22">
        <v>8.72E-2</v>
      </c>
      <c r="S175" s="21">
        <v>36894500</v>
      </c>
      <c r="T175" s="21">
        <v>8344060000</v>
      </c>
      <c r="U175" s="20">
        <v>0</v>
      </c>
      <c r="V175" s="22">
        <v>0.1057</v>
      </c>
    </row>
    <row r="176" spans="1:22" ht="15" hidden="1" thickBot="1" x14ac:dyDescent="0.4">
      <c r="A176" s="23" t="s">
        <v>225</v>
      </c>
      <c r="B176" s="16" t="e">
        <f>VLOOKUP(A176,Planilha1!$B$2:$C$439,2,FALSE)</f>
        <v>#N/A</v>
      </c>
      <c r="C176" s="17" t="s">
        <v>225</v>
      </c>
      <c r="D176" s="18" t="e">
        <v>#N/A</v>
      </c>
      <c r="E176" s="17" t="s">
        <v>225</v>
      </c>
      <c r="F176" s="17" t="e">
        <v>#N/A</v>
      </c>
      <c r="G176" s="19">
        <v>4.4900000000000002E-2</v>
      </c>
      <c r="H176" s="17">
        <v>0.378</v>
      </c>
      <c r="I176" s="17">
        <v>3.54</v>
      </c>
      <c r="J176" s="17">
        <v>4.3899999999999997</v>
      </c>
      <c r="K176" s="17">
        <v>-0.97</v>
      </c>
      <c r="L176" s="17">
        <v>6.53</v>
      </c>
      <c r="M176" s="17">
        <v>5.39</v>
      </c>
      <c r="N176" s="19">
        <v>0.1845</v>
      </c>
      <c r="O176" s="19">
        <v>0.11360000000000001</v>
      </c>
      <c r="P176" s="17">
        <v>1.6</v>
      </c>
      <c r="Q176" s="19">
        <v>9.9699999999999997E-2</v>
      </c>
      <c r="R176" s="19">
        <v>0.16389999999999999</v>
      </c>
      <c r="S176" s="18">
        <v>126924000</v>
      </c>
      <c r="T176" s="18">
        <v>17472700000</v>
      </c>
      <c r="U176" s="17">
        <v>0.86</v>
      </c>
      <c r="V176" s="19">
        <v>7.7600000000000002E-2</v>
      </c>
    </row>
    <row r="177" spans="1:22" ht="15" hidden="1" thickBot="1" x14ac:dyDescent="0.4">
      <c r="A177" s="24" t="s">
        <v>704</v>
      </c>
      <c r="B177" s="16" t="e">
        <f>VLOOKUP(A177,Planilha1!$B$2:$C$439,2,FALSE)</f>
        <v>#N/A</v>
      </c>
      <c r="C177" s="17" t="s">
        <v>704</v>
      </c>
      <c r="D177" s="18" t="s">
        <v>704</v>
      </c>
      <c r="E177" s="17" t="e">
        <v>#N/A</v>
      </c>
      <c r="F177" s="17" t="e">
        <v>#N/A</v>
      </c>
      <c r="G177" s="22">
        <v>3.7100000000000001E-2</v>
      </c>
      <c r="H177" s="20">
        <v>0.30299999999999999</v>
      </c>
      <c r="I177" s="20">
        <v>6.76</v>
      </c>
      <c r="J177" s="20">
        <v>3.62</v>
      </c>
      <c r="K177" s="20">
        <v>-0.67</v>
      </c>
      <c r="L177" s="20">
        <v>7.45</v>
      </c>
      <c r="M177" s="20">
        <v>5.76</v>
      </c>
      <c r="N177" s="22">
        <v>0.17369999999999999</v>
      </c>
      <c r="O177" s="22">
        <v>9.0800000000000006E-2</v>
      </c>
      <c r="P177" s="20">
        <v>1.25</v>
      </c>
      <c r="Q177" s="22">
        <v>9.7600000000000006E-2</v>
      </c>
      <c r="R177" s="22">
        <v>0.13270000000000001</v>
      </c>
      <c r="S177" s="21">
        <v>33421300</v>
      </c>
      <c r="T177" s="21">
        <v>21167000000</v>
      </c>
      <c r="U177" s="20">
        <v>1.25</v>
      </c>
      <c r="V177" s="22">
        <v>0.20480000000000001</v>
      </c>
    </row>
    <row r="178" spans="1:22" ht="15" hidden="1" thickBot="1" x14ac:dyDescent="0.4">
      <c r="A178" s="23" t="s">
        <v>302</v>
      </c>
      <c r="B178" s="16" t="e">
        <f>VLOOKUP(A178,Planilha1!$B$2:$C$439,2,FALSE)</f>
        <v>#N/A</v>
      </c>
      <c r="C178" s="17" t="s">
        <v>302</v>
      </c>
      <c r="D178" s="18" t="e">
        <v>#N/A</v>
      </c>
      <c r="E178" s="17" t="e">
        <v>#N/A</v>
      </c>
      <c r="F178" s="17" t="str">
        <f>VLOOKUP(C178,Planilha1!G:G,1,FALSE)</f>
        <v>CEBR6</v>
      </c>
      <c r="G178" s="19">
        <v>8.3999999999999995E-3</v>
      </c>
      <c r="H178" s="17">
        <v>0.81799999999999995</v>
      </c>
      <c r="I178" s="17">
        <v>6.63</v>
      </c>
      <c r="J178" s="17">
        <v>37.89</v>
      </c>
      <c r="K178" s="17">
        <v>8.14</v>
      </c>
      <c r="L178" s="17">
        <v>37.39</v>
      </c>
      <c r="M178" s="17">
        <v>33.97</v>
      </c>
      <c r="N178" s="19">
        <v>0.32440000000000002</v>
      </c>
      <c r="O178" s="19">
        <v>1.8237000000000001</v>
      </c>
      <c r="P178" s="17">
        <v>1.17</v>
      </c>
      <c r="Q178" s="19">
        <v>2.2499999999999999E-2</v>
      </c>
      <c r="R178" s="19">
        <v>0.63739999999999997</v>
      </c>
      <c r="S178" s="18">
        <v>179285</v>
      </c>
      <c r="T178" s="18">
        <v>678769000</v>
      </c>
      <c r="U178" s="17">
        <v>0.14000000000000001</v>
      </c>
      <c r="V178" s="19">
        <v>-0.34420000000000001</v>
      </c>
    </row>
    <row r="179" spans="1:22" ht="15" hidden="1" thickBot="1" x14ac:dyDescent="0.4">
      <c r="A179" s="24" t="s">
        <v>231</v>
      </c>
      <c r="B179" s="16" t="e">
        <f>VLOOKUP(A179,Planilha1!$B$2:$C$439,2,FALSE)</f>
        <v>#N/A</v>
      </c>
      <c r="C179" s="17" t="s">
        <v>231</v>
      </c>
      <c r="D179" s="18" t="s">
        <v>231</v>
      </c>
      <c r="E179" s="17" t="e">
        <v>#N/A</v>
      </c>
      <c r="F179" s="17" t="e">
        <v>#N/A</v>
      </c>
      <c r="G179" s="22">
        <v>0.11360000000000001</v>
      </c>
      <c r="H179" s="20">
        <v>0.54400000000000004</v>
      </c>
      <c r="I179" s="20">
        <v>7.2</v>
      </c>
      <c r="J179" s="20">
        <v>5.33</v>
      </c>
      <c r="K179" s="20">
        <v>-1.1100000000000001</v>
      </c>
      <c r="L179" s="20">
        <v>8.5</v>
      </c>
      <c r="M179" s="20">
        <v>6.94</v>
      </c>
      <c r="N179" s="22">
        <v>0.1686</v>
      </c>
      <c r="O179" s="22">
        <v>0.12239999999999999</v>
      </c>
      <c r="P179" s="20">
        <v>1.52</v>
      </c>
      <c r="Q179" s="22">
        <v>0.1158</v>
      </c>
      <c r="R179" s="22">
        <v>0.25729999999999997</v>
      </c>
      <c r="S179" s="21">
        <v>27345.4</v>
      </c>
      <c r="T179" s="21">
        <v>1329000000</v>
      </c>
      <c r="U179" s="20">
        <v>1.28</v>
      </c>
      <c r="V179" s="22">
        <v>0.1135</v>
      </c>
    </row>
    <row r="180" spans="1:22" ht="15" hidden="1" thickBot="1" x14ac:dyDescent="0.4">
      <c r="A180" s="23" t="s">
        <v>494</v>
      </c>
      <c r="B180" s="16" t="e">
        <f>VLOOKUP(A180,Planilha1!$B$2:$C$439,2,FALSE)</f>
        <v>#N/A</v>
      </c>
      <c r="C180" s="17" t="s">
        <v>494</v>
      </c>
      <c r="D180" s="18" t="s">
        <v>494</v>
      </c>
      <c r="E180" s="17" t="e">
        <v>#N/A</v>
      </c>
      <c r="F180" s="17" t="e">
        <v>#N/A</v>
      </c>
      <c r="G180" s="19">
        <v>0</v>
      </c>
      <c r="H180" s="17">
        <v>0.68799999999999994</v>
      </c>
      <c r="I180" s="17">
        <v>1.94</v>
      </c>
      <c r="J180" s="17">
        <v>44.94</v>
      </c>
      <c r="K180" s="17">
        <v>-0.51</v>
      </c>
      <c r="L180" s="17">
        <v>44.12</v>
      </c>
      <c r="M180" s="17">
        <v>15.65</v>
      </c>
      <c r="N180" s="19">
        <v>3.0599999999999999E-2</v>
      </c>
      <c r="O180" s="19">
        <v>0.18709999999999999</v>
      </c>
      <c r="P180" s="17">
        <v>1.76</v>
      </c>
      <c r="Q180" s="19">
        <v>3.7900000000000003E-2</v>
      </c>
      <c r="R180" s="19">
        <v>-7.9799999999999996E-2</v>
      </c>
      <c r="S180" s="18">
        <v>89817.4</v>
      </c>
      <c r="T180" s="18">
        <v>-69928500</v>
      </c>
      <c r="U180" s="17">
        <v>-0.47</v>
      </c>
      <c r="V180" s="19">
        <v>2.0400000000000001E-2</v>
      </c>
    </row>
    <row r="181" spans="1:22" ht="15" hidden="1" thickBot="1" x14ac:dyDescent="0.4">
      <c r="A181" s="24" t="s">
        <v>232</v>
      </c>
      <c r="B181" s="16" t="e">
        <f>VLOOKUP(A181,Planilha1!$B$2:$C$439,2,FALSE)</f>
        <v>#N/A</v>
      </c>
      <c r="C181" s="17" t="s">
        <v>232</v>
      </c>
      <c r="D181" s="18" t="e">
        <v>#N/A</v>
      </c>
      <c r="E181" s="17" t="s">
        <v>232</v>
      </c>
      <c r="F181" s="17" t="e">
        <v>#N/A</v>
      </c>
      <c r="G181" s="22">
        <v>0.12330000000000001</v>
      </c>
      <c r="H181" s="20">
        <v>0.55200000000000005</v>
      </c>
      <c r="I181" s="20">
        <v>7.3</v>
      </c>
      <c r="J181" s="20">
        <v>5.41</v>
      </c>
      <c r="K181" s="20">
        <v>-1.1200000000000001</v>
      </c>
      <c r="L181" s="20">
        <v>8.58</v>
      </c>
      <c r="M181" s="20">
        <v>7</v>
      </c>
      <c r="N181" s="22">
        <v>0.1686</v>
      </c>
      <c r="O181" s="22">
        <v>0.12239999999999999</v>
      </c>
      <c r="P181" s="20">
        <v>1.52</v>
      </c>
      <c r="Q181" s="22">
        <v>0.1158</v>
      </c>
      <c r="R181" s="22">
        <v>0.25729999999999997</v>
      </c>
      <c r="S181" s="21">
        <v>10404.6</v>
      </c>
      <c r="T181" s="21">
        <v>1329000000</v>
      </c>
      <c r="U181" s="20">
        <v>1.28</v>
      </c>
      <c r="V181" s="22">
        <v>0.1135</v>
      </c>
    </row>
    <row r="182" spans="1:22" ht="15" hidden="1" thickBot="1" x14ac:dyDescent="0.4">
      <c r="A182" s="23" t="s">
        <v>301</v>
      </c>
      <c r="B182" s="16" t="e">
        <f>VLOOKUP(A182,Planilha1!$B$2:$C$439,2,FALSE)</f>
        <v>#N/A</v>
      </c>
      <c r="C182" s="17" t="s">
        <v>301</v>
      </c>
      <c r="D182" s="18" t="e">
        <v>#N/A</v>
      </c>
      <c r="E182" s="17" t="s">
        <v>301</v>
      </c>
      <c r="F182" s="17" t="e">
        <v>#N/A</v>
      </c>
      <c r="G182" s="19">
        <v>1.7500000000000002E-2</v>
      </c>
      <c r="H182" s="17">
        <v>0.84199999999999997</v>
      </c>
      <c r="I182" s="17">
        <v>6.82</v>
      </c>
      <c r="J182" s="17">
        <v>38.99</v>
      </c>
      <c r="K182" s="17">
        <v>8.3800000000000008</v>
      </c>
      <c r="L182" s="17">
        <v>38.49</v>
      </c>
      <c r="M182" s="17">
        <v>34.97</v>
      </c>
      <c r="N182" s="19">
        <v>0.32440000000000002</v>
      </c>
      <c r="O182" s="19">
        <v>1.8237000000000001</v>
      </c>
      <c r="P182" s="17">
        <v>1.17</v>
      </c>
      <c r="Q182" s="19">
        <v>2.2499999999999999E-2</v>
      </c>
      <c r="R182" s="19">
        <v>0.63739999999999997</v>
      </c>
      <c r="S182" s="18">
        <v>101339</v>
      </c>
      <c r="T182" s="18">
        <v>678769000</v>
      </c>
      <c r="U182" s="17">
        <v>0.14000000000000001</v>
      </c>
      <c r="V182" s="19">
        <v>-0.34420000000000001</v>
      </c>
    </row>
    <row r="183" spans="1:22" ht="15" hidden="1" thickBot="1" x14ac:dyDescent="0.4">
      <c r="A183" s="24" t="s">
        <v>566</v>
      </c>
      <c r="B183" s="16" t="e">
        <f>VLOOKUP(A183,Planilha1!$B$2:$C$439,2,FALSE)</f>
        <v>#N/A</v>
      </c>
      <c r="C183" s="17" t="s">
        <v>566</v>
      </c>
      <c r="D183" s="18" t="s">
        <v>566</v>
      </c>
      <c r="E183" s="17" t="e">
        <v>#N/A</v>
      </c>
      <c r="F183" s="17" t="e">
        <v>#N/A</v>
      </c>
      <c r="G183" s="22">
        <v>4.9500000000000002E-2</v>
      </c>
      <c r="H183" s="20">
        <v>0.66800000000000004</v>
      </c>
      <c r="I183" s="20">
        <v>6.23</v>
      </c>
      <c r="J183" s="20">
        <v>7.58</v>
      </c>
      <c r="K183" s="20">
        <v>-3.05</v>
      </c>
      <c r="L183" s="20">
        <v>8.39</v>
      </c>
      <c r="M183" s="20">
        <v>8.07</v>
      </c>
      <c r="N183" s="22">
        <v>0.54859999999999998</v>
      </c>
      <c r="O183" s="22">
        <v>0.54579999999999995</v>
      </c>
      <c r="P183" s="20">
        <v>1.72</v>
      </c>
      <c r="Q183" s="22">
        <v>0.1046</v>
      </c>
      <c r="R183" s="22">
        <v>0.17169999999999999</v>
      </c>
      <c r="S183" s="21">
        <v>42189500</v>
      </c>
      <c r="T183" s="21">
        <v>3748750000</v>
      </c>
      <c r="U183" s="20">
        <v>0.42</v>
      </c>
      <c r="V183" s="22">
        <v>0.32419999999999999</v>
      </c>
    </row>
    <row r="184" spans="1:22" ht="15" hidden="1" thickBot="1" x14ac:dyDescent="0.4">
      <c r="A184" s="23" t="s">
        <v>382</v>
      </c>
      <c r="B184" s="16" t="e">
        <f>VLOOKUP(A184,Planilha1!$B$2:$C$439,2,FALSE)</f>
        <v>#N/A</v>
      </c>
      <c r="C184" s="17" t="s">
        <v>382</v>
      </c>
      <c r="D184" s="18" t="s">
        <v>382</v>
      </c>
      <c r="E184" s="17" t="e">
        <v>#N/A</v>
      </c>
      <c r="F184" s="17" t="e">
        <v>#N/A</v>
      </c>
      <c r="G184" s="19">
        <v>5.2999999999999999E-2</v>
      </c>
      <c r="H184" s="17">
        <v>0.378</v>
      </c>
      <c r="I184" s="17">
        <v>-19.399999999999999</v>
      </c>
      <c r="J184" s="17">
        <v>3.99</v>
      </c>
      <c r="K184" s="17">
        <v>-0.99</v>
      </c>
      <c r="L184" s="17">
        <v>6.13</v>
      </c>
      <c r="M184" s="17">
        <v>4.97</v>
      </c>
      <c r="N184" s="19">
        <v>0.1915</v>
      </c>
      <c r="O184" s="19">
        <v>0.1144</v>
      </c>
      <c r="P184" s="17">
        <v>0.93</v>
      </c>
      <c r="Q184" s="19">
        <v>0.11409999999999999</v>
      </c>
      <c r="R184" s="19">
        <v>0.14899999999999999</v>
      </c>
      <c r="S184" s="18">
        <v>65319200</v>
      </c>
      <c r="T184" s="18">
        <v>10121100000</v>
      </c>
      <c r="U184" s="17">
        <v>0.89</v>
      </c>
      <c r="V184" s="19">
        <v>0.1216</v>
      </c>
    </row>
    <row r="185" spans="1:22" ht="15" hidden="1" thickBot="1" x14ac:dyDescent="0.4">
      <c r="A185" s="24" t="s">
        <v>298</v>
      </c>
      <c r="B185" s="16" t="e">
        <f>VLOOKUP(A185,Planilha1!$B$2:$C$439,2,FALSE)</f>
        <v>#N/A</v>
      </c>
      <c r="C185" s="17" t="s">
        <v>298</v>
      </c>
      <c r="D185" s="18" t="s">
        <v>298</v>
      </c>
      <c r="E185" s="17" t="e">
        <v>#N/A</v>
      </c>
      <c r="F185" s="17" t="e">
        <v>#N/A</v>
      </c>
      <c r="G185" s="22">
        <v>0.17199999999999999</v>
      </c>
      <c r="H185" s="20">
        <v>0.52900000000000003</v>
      </c>
      <c r="I185" s="20">
        <v>10.1</v>
      </c>
      <c r="J185" s="20">
        <v>4.76</v>
      </c>
      <c r="K185" s="20">
        <v>-1.88</v>
      </c>
      <c r="L185" s="20">
        <v>7.04</v>
      </c>
      <c r="M185" s="20">
        <v>4.71</v>
      </c>
      <c r="N185" s="22">
        <v>0.2445</v>
      </c>
      <c r="O185" s="22">
        <v>0.15279999999999999</v>
      </c>
      <c r="P185" s="20">
        <v>1.44</v>
      </c>
      <c r="Q185" s="22">
        <v>0.1215</v>
      </c>
      <c r="R185" s="22">
        <v>0.1265</v>
      </c>
      <c r="S185" s="21">
        <v>41510800</v>
      </c>
      <c r="T185" s="21">
        <v>6456610000</v>
      </c>
      <c r="U185" s="20">
        <v>0.59</v>
      </c>
      <c r="V185" s="22">
        <v>7.6600000000000001E-2</v>
      </c>
    </row>
    <row r="186" spans="1:22" ht="15" hidden="1" thickBot="1" x14ac:dyDescent="0.4">
      <c r="A186" s="23" t="s">
        <v>792</v>
      </c>
      <c r="B186" s="16" t="e">
        <f>VLOOKUP(A186,Planilha1!$B$2:$C$439,2,FALSE)</f>
        <v>#N/A</v>
      </c>
      <c r="C186" s="17" t="s">
        <v>792</v>
      </c>
      <c r="D186" s="18" t="e">
        <v>#N/A</v>
      </c>
      <c r="E186" s="17" t="s">
        <v>792</v>
      </c>
      <c r="F186" s="17" t="e">
        <v>#N/A</v>
      </c>
      <c r="G186" s="19">
        <v>4.1399999999999999E-2</v>
      </c>
      <c r="H186" s="17">
        <v>0.56599999999999995</v>
      </c>
      <c r="I186" s="17">
        <v>2.2400000000000002</v>
      </c>
      <c r="J186" s="17">
        <v>8.9</v>
      </c>
      <c r="K186" s="17">
        <v>-5.04</v>
      </c>
      <c r="L186" s="17">
        <v>10.9</v>
      </c>
      <c r="M186" s="17">
        <v>8.2899999999999991</v>
      </c>
      <c r="N186" s="19">
        <v>0.1065</v>
      </c>
      <c r="O186" s="19">
        <v>0.15540000000000001</v>
      </c>
      <c r="P186" s="17">
        <v>1.75</v>
      </c>
      <c r="Q186" s="19">
        <v>0.1008</v>
      </c>
      <c r="R186" s="19">
        <v>0.3246</v>
      </c>
      <c r="S186" s="18">
        <v>41523500</v>
      </c>
      <c r="T186" s="18">
        <v>2047380000</v>
      </c>
      <c r="U186" s="17">
        <v>1.75</v>
      </c>
      <c r="V186" s="19">
        <v>0.219</v>
      </c>
    </row>
    <row r="187" spans="1:22" ht="15" hidden="1" thickBot="1" x14ac:dyDescent="0.4">
      <c r="A187" s="24" t="s">
        <v>90</v>
      </c>
      <c r="B187" s="16" t="e">
        <f>VLOOKUP(A187,Planilha1!$B$2:$C$439,2,FALSE)</f>
        <v>#N/A</v>
      </c>
      <c r="C187" s="17" t="s">
        <v>90</v>
      </c>
      <c r="D187" s="18" t="s">
        <v>90</v>
      </c>
      <c r="E187" s="17" t="e">
        <v>#N/A</v>
      </c>
      <c r="F187" s="17" t="e">
        <v>#N/A</v>
      </c>
      <c r="G187" s="22">
        <v>4.5999999999999999E-2</v>
      </c>
      <c r="H187" s="20">
        <v>0</v>
      </c>
      <c r="I187" s="20">
        <v>0</v>
      </c>
      <c r="J187" s="20">
        <v>0</v>
      </c>
      <c r="K187" s="20">
        <v>0</v>
      </c>
      <c r="L187" s="20">
        <v>0</v>
      </c>
      <c r="M187" s="20">
        <v>0</v>
      </c>
      <c r="N187" s="22">
        <v>0</v>
      </c>
      <c r="O187" s="22">
        <v>0</v>
      </c>
      <c r="P187" s="20">
        <v>0</v>
      </c>
      <c r="Q187" s="22">
        <v>0</v>
      </c>
      <c r="R187" s="22">
        <v>8.72E-2</v>
      </c>
      <c r="S187" s="21">
        <v>164153</v>
      </c>
      <c r="T187" s="21">
        <v>8344060000</v>
      </c>
      <c r="U187" s="20">
        <v>0</v>
      </c>
      <c r="V187" s="22">
        <v>0.1057</v>
      </c>
    </row>
    <row r="188" spans="1:22" ht="15" hidden="1" thickBot="1" x14ac:dyDescent="0.4">
      <c r="A188" s="23" t="s">
        <v>805</v>
      </c>
      <c r="B188" s="16" t="e">
        <f>VLOOKUP(A188,Planilha1!$B$2:$C$439,2,FALSE)</f>
        <v>#N/A</v>
      </c>
      <c r="C188" s="17" t="s">
        <v>805</v>
      </c>
      <c r="D188" s="18" t="e">
        <v>#N/A</v>
      </c>
      <c r="E188" s="17" t="e">
        <v>#N/A</v>
      </c>
      <c r="F188" s="17" t="e">
        <f>VLOOKUP(C188,Planilha1!G:G,1,FALSE)</f>
        <v>#N/A</v>
      </c>
      <c r="G188" s="17" t="e">
        <f>VLOOKUP(C188,Planilha1!C:C,1,FALSE)</f>
        <v>#N/A</v>
      </c>
      <c r="H188" s="17" t="str">
        <f>VLOOKUP(C188,Planilha1!E:E,1,FALSE)</f>
        <v>RNEW4</v>
      </c>
      <c r="I188" s="17">
        <v>0.64</v>
      </c>
      <c r="J188" s="17">
        <v>-2.62</v>
      </c>
      <c r="K188" s="17">
        <v>-7.0000000000000007E-2</v>
      </c>
      <c r="L188" s="17">
        <v>-23.82</v>
      </c>
      <c r="M188" s="17">
        <v>-29.42</v>
      </c>
      <c r="N188" s="19">
        <v>-0.94710000000000005</v>
      </c>
      <c r="O188" s="19">
        <v>0.31819999999999998</v>
      </c>
      <c r="P188" s="17">
        <v>1.38</v>
      </c>
      <c r="Q188" s="19">
        <v>-3.0300000000000001E-2</v>
      </c>
      <c r="R188" s="19">
        <v>-2.0299999999999999E-2</v>
      </c>
      <c r="S188" s="18">
        <v>229269</v>
      </c>
      <c r="T188" s="18">
        <v>-1107640000</v>
      </c>
      <c r="U188" s="17">
        <v>-1.32</v>
      </c>
      <c r="V188" s="19">
        <v>-0.44350000000000001</v>
      </c>
    </row>
    <row r="189" spans="1:22" ht="15" hidden="1" thickBot="1" x14ac:dyDescent="0.4">
      <c r="A189" s="24" t="s">
        <v>430</v>
      </c>
      <c r="B189" s="16" t="e">
        <f>VLOOKUP(A189,Planilha1!$B$2:$C$439,2,FALSE)</f>
        <v>#N/A</v>
      </c>
      <c r="C189" s="17" t="s">
        <v>430</v>
      </c>
      <c r="D189" s="18" t="s">
        <v>430</v>
      </c>
      <c r="E189" s="17" t="e">
        <v>#N/A</v>
      </c>
      <c r="F189" s="17" t="e">
        <v>#N/A</v>
      </c>
      <c r="G189" s="22">
        <v>0</v>
      </c>
      <c r="H189" s="20">
        <v>1.665</v>
      </c>
      <c r="I189" s="20">
        <v>4.68</v>
      </c>
      <c r="J189" s="20">
        <v>14.68</v>
      </c>
      <c r="K189" s="20">
        <v>-28.09</v>
      </c>
      <c r="L189" s="20">
        <v>14.5</v>
      </c>
      <c r="M189" s="20">
        <v>11.81</v>
      </c>
      <c r="N189" s="22">
        <v>0.1237</v>
      </c>
      <c r="O189" s="22">
        <v>0.23230000000000001</v>
      </c>
      <c r="P189" s="20">
        <v>2.2000000000000002</v>
      </c>
      <c r="Q189" s="22">
        <v>0.14000000000000001</v>
      </c>
      <c r="R189" s="22">
        <v>0.73870000000000002</v>
      </c>
      <c r="S189" s="21">
        <v>65992500</v>
      </c>
      <c r="T189" s="21">
        <v>214900000</v>
      </c>
      <c r="U189" s="20">
        <v>0.31</v>
      </c>
      <c r="V189" s="22">
        <v>-6.6799999999999998E-2</v>
      </c>
    </row>
    <row r="190" spans="1:22" ht="15" hidden="1" thickBot="1" x14ac:dyDescent="0.4">
      <c r="A190" s="23" t="s">
        <v>433</v>
      </c>
      <c r="B190" s="16" t="e">
        <f>VLOOKUP(A190,Planilha1!$B$2:$C$439,2,FALSE)</f>
        <v>#N/A</v>
      </c>
      <c r="C190" s="17" t="s">
        <v>433</v>
      </c>
      <c r="D190" s="18" t="e">
        <v>#N/A</v>
      </c>
      <c r="E190" s="17" t="s">
        <v>433</v>
      </c>
      <c r="F190" s="17" t="e">
        <v>#N/A</v>
      </c>
      <c r="G190" s="19">
        <v>1.8100000000000002E-2</v>
      </c>
      <c r="H190" s="17">
        <v>0.41299999999999998</v>
      </c>
      <c r="I190" s="17">
        <v>6.79</v>
      </c>
      <c r="J190" s="17">
        <v>4.6900000000000004</v>
      </c>
      <c r="K190" s="17">
        <v>-3.54</v>
      </c>
      <c r="L190" s="17">
        <v>6.43</v>
      </c>
      <c r="M190" s="17">
        <v>4.03</v>
      </c>
      <c r="N190" s="19">
        <v>0.1341</v>
      </c>
      <c r="O190" s="19">
        <v>8.0199999999999994E-2</v>
      </c>
      <c r="P190" s="17">
        <v>1.22</v>
      </c>
      <c r="Q190" s="19">
        <v>9.7299999999999998E-2</v>
      </c>
      <c r="R190" s="19">
        <v>9.7299999999999998E-2</v>
      </c>
      <c r="S190" s="18">
        <v>2599310</v>
      </c>
      <c r="T190" s="18">
        <v>1481290000</v>
      </c>
      <c r="U190" s="17">
        <v>0.34</v>
      </c>
      <c r="V190" s="19">
        <v>0.1206</v>
      </c>
    </row>
    <row r="191" spans="1:22" ht="15" hidden="1" thickBot="1" x14ac:dyDescent="0.4">
      <c r="A191" s="24" t="s">
        <v>116</v>
      </c>
      <c r="B191" s="16" t="e">
        <f>VLOOKUP(A191,Planilha1!$B$2:$C$439,2,FALSE)</f>
        <v>#N/A</v>
      </c>
      <c r="C191" s="17" t="s">
        <v>116</v>
      </c>
      <c r="D191" s="18" t="e">
        <v>#N/A</v>
      </c>
      <c r="E191" s="17" t="s">
        <v>116</v>
      </c>
      <c r="F191" s="17" t="e">
        <v>#N/A</v>
      </c>
      <c r="G191" s="22">
        <v>3.4099999999999998E-2</v>
      </c>
      <c r="H191" s="20">
        <v>0</v>
      </c>
      <c r="I191" s="20">
        <v>0</v>
      </c>
      <c r="J191" s="20">
        <v>0</v>
      </c>
      <c r="K191" s="20">
        <v>0</v>
      </c>
      <c r="L191" s="20">
        <v>0</v>
      </c>
      <c r="M191" s="20">
        <v>0</v>
      </c>
      <c r="N191" s="22">
        <v>0</v>
      </c>
      <c r="O191" s="22">
        <v>0</v>
      </c>
      <c r="P191" s="20">
        <v>0</v>
      </c>
      <c r="Q191" s="22">
        <v>0</v>
      </c>
      <c r="R191" s="22">
        <v>0.13519999999999999</v>
      </c>
      <c r="S191" s="21">
        <v>21823.599999999999</v>
      </c>
      <c r="T191" s="21">
        <v>1713900000</v>
      </c>
      <c r="U191" s="20">
        <v>0</v>
      </c>
      <c r="V191" s="22">
        <v>6.8500000000000005E-2</v>
      </c>
    </row>
    <row r="192" spans="1:22" ht="15" hidden="1" thickBot="1" x14ac:dyDescent="0.4">
      <c r="A192" s="23" t="s">
        <v>476</v>
      </c>
      <c r="B192" s="16" t="e">
        <f>VLOOKUP(A192,Planilha1!$B$2:$C$439,2,FALSE)</f>
        <v>#N/A</v>
      </c>
      <c r="C192" s="17" t="s">
        <v>476</v>
      </c>
      <c r="D192" s="18" t="s">
        <v>476</v>
      </c>
      <c r="E192" s="17" t="e">
        <v>#N/A</v>
      </c>
      <c r="F192" s="17" t="e">
        <v>#N/A</v>
      </c>
      <c r="G192" s="19">
        <v>2.0999999999999999E-3</v>
      </c>
      <c r="H192" s="17">
        <v>1.1080000000000001</v>
      </c>
      <c r="I192" s="17">
        <v>7.18</v>
      </c>
      <c r="J192" s="17">
        <v>12.24</v>
      </c>
      <c r="K192" s="17">
        <v>-5.19</v>
      </c>
      <c r="L192" s="17">
        <v>13.48</v>
      </c>
      <c r="M192" s="17">
        <v>10.210000000000001</v>
      </c>
      <c r="N192" s="19">
        <v>7.6999999999999999E-2</v>
      </c>
      <c r="O192" s="19">
        <v>0.1447</v>
      </c>
      <c r="P192" s="17">
        <v>1.6</v>
      </c>
      <c r="Q192" s="19">
        <v>0.1016</v>
      </c>
      <c r="R192" s="19">
        <v>0.46310000000000001</v>
      </c>
      <c r="S192" s="18">
        <v>3780730</v>
      </c>
      <c r="T192" s="18">
        <v>257422000</v>
      </c>
      <c r="U192" s="17">
        <v>0.53</v>
      </c>
      <c r="V192" s="19">
        <v>0.2387</v>
      </c>
    </row>
    <row r="193" spans="1:22" ht="15" hidden="1" thickBot="1" x14ac:dyDescent="0.4">
      <c r="A193" s="24" t="s">
        <v>252</v>
      </c>
      <c r="B193" s="16" t="e">
        <f>VLOOKUP(A193,Planilha1!$B$2:$C$439,2,FALSE)</f>
        <v>#N/A</v>
      </c>
      <c r="C193" s="17" t="s">
        <v>252</v>
      </c>
      <c r="D193" s="18" t="e">
        <v>#N/A</v>
      </c>
      <c r="E193" s="17" t="s">
        <v>252</v>
      </c>
      <c r="F193" s="17" t="e">
        <v>#N/A</v>
      </c>
      <c r="G193" s="22">
        <v>3.8600000000000002E-2</v>
      </c>
      <c r="H193" s="20">
        <v>1.0129999999999999</v>
      </c>
      <c r="I193" s="20">
        <v>0</v>
      </c>
      <c r="J193" s="20">
        <v>8.64</v>
      </c>
      <c r="K193" s="20">
        <v>0</v>
      </c>
      <c r="L193" s="20">
        <v>0</v>
      </c>
      <c r="M193" s="20">
        <v>0</v>
      </c>
      <c r="N193" s="22">
        <v>13.9138</v>
      </c>
      <c r="O193" s="22">
        <v>15.0738</v>
      </c>
      <c r="P193" s="20">
        <v>0</v>
      </c>
      <c r="Q193" s="22">
        <v>0</v>
      </c>
      <c r="R193" s="22">
        <v>0.25659999999999999</v>
      </c>
      <c r="S193" s="21">
        <v>16953.599999999999</v>
      </c>
      <c r="T193" s="21">
        <v>198916000</v>
      </c>
      <c r="U193" s="20">
        <v>0</v>
      </c>
      <c r="V193" s="22">
        <v>-0.1641</v>
      </c>
    </row>
    <row r="194" spans="1:22" ht="15" hidden="1" thickBot="1" x14ac:dyDescent="0.4">
      <c r="A194" s="23" t="s">
        <v>803</v>
      </c>
      <c r="B194" s="16" t="e">
        <f>VLOOKUP(A194,Planilha1!$B$2:$C$439,2,FALSE)</f>
        <v>#N/A</v>
      </c>
      <c r="C194" s="17" t="s">
        <v>803</v>
      </c>
      <c r="D194" s="18" t="s">
        <v>803</v>
      </c>
      <c r="E194" s="17" t="e">
        <v>#N/A</v>
      </c>
      <c r="F194" s="17" t="e">
        <v>#N/A</v>
      </c>
      <c r="G194" s="19">
        <v>0</v>
      </c>
      <c r="H194" s="17">
        <v>7.8E-2</v>
      </c>
      <c r="I194" s="17">
        <v>0.66</v>
      </c>
      <c r="J194" s="17">
        <v>-2.69</v>
      </c>
      <c r="K194" s="17">
        <v>-7.0000000000000007E-2</v>
      </c>
      <c r="L194" s="17">
        <v>-23.88</v>
      </c>
      <c r="M194" s="17">
        <v>-29.5</v>
      </c>
      <c r="N194" s="19">
        <v>-0.94710000000000005</v>
      </c>
      <c r="O194" s="19">
        <v>0.31819999999999998</v>
      </c>
      <c r="P194" s="17">
        <v>1.38</v>
      </c>
      <c r="Q194" s="19">
        <v>-3.0300000000000001E-2</v>
      </c>
      <c r="R194" s="19">
        <v>-2.0299999999999999E-2</v>
      </c>
      <c r="S194" s="18">
        <v>127189</v>
      </c>
      <c r="T194" s="18">
        <v>-1107640000</v>
      </c>
      <c r="U194" s="17">
        <v>-1.32</v>
      </c>
      <c r="V194" s="19">
        <v>-0.44350000000000001</v>
      </c>
    </row>
    <row r="195" spans="1:22" ht="15" hidden="1" thickBot="1" x14ac:dyDescent="0.4">
      <c r="A195" s="24" t="s">
        <v>39</v>
      </c>
      <c r="B195" s="16" t="e">
        <f>VLOOKUP(A195,Planilha1!$B$2:$C$439,2,FALSE)</f>
        <v>#N/A</v>
      </c>
      <c r="C195" s="17" t="s">
        <v>39</v>
      </c>
      <c r="D195" s="18" t="e">
        <v>#N/A</v>
      </c>
      <c r="E195" s="17" t="s">
        <v>39</v>
      </c>
      <c r="F195" s="17" t="e">
        <v>#N/A</v>
      </c>
      <c r="G195" s="22">
        <v>2.6499999999999999E-2</v>
      </c>
      <c r="H195" s="20">
        <v>0.33800000000000002</v>
      </c>
      <c r="I195" s="20">
        <v>4.25</v>
      </c>
      <c r="J195" s="20">
        <v>2.2999999999999998</v>
      </c>
      <c r="K195" s="20">
        <v>-0.8</v>
      </c>
      <c r="L195" s="20">
        <v>4.38</v>
      </c>
      <c r="M195" s="20">
        <v>4.21</v>
      </c>
      <c r="N195" s="22">
        <v>0.54069999999999996</v>
      </c>
      <c r="O195" s="22">
        <v>0.3347</v>
      </c>
      <c r="P195" s="20">
        <v>1.78</v>
      </c>
      <c r="Q195" s="22">
        <v>0.1651</v>
      </c>
      <c r="R195" s="22">
        <v>0.1638</v>
      </c>
      <c r="S195" s="21">
        <v>146385</v>
      </c>
      <c r="T195" s="21">
        <v>5750120000</v>
      </c>
      <c r="U195" s="20">
        <v>1.57</v>
      </c>
      <c r="V195" s="22">
        <v>0.46850000000000003</v>
      </c>
    </row>
    <row r="196" spans="1:22" ht="15" hidden="1" thickBot="1" x14ac:dyDescent="0.4">
      <c r="A196" s="23" t="s">
        <v>972</v>
      </c>
      <c r="B196" s="16" t="e">
        <f>VLOOKUP(A196,Planilha1!$B$2:$C$439,2,FALSE)</f>
        <v>#N/A</v>
      </c>
      <c r="C196" s="17" t="s">
        <v>972</v>
      </c>
      <c r="D196" s="18" t="s">
        <v>972</v>
      </c>
      <c r="E196" s="17" t="e">
        <v>#N/A</v>
      </c>
      <c r="F196" s="17" t="e">
        <v>#N/A</v>
      </c>
      <c r="G196" s="19">
        <v>6.13E-2</v>
      </c>
      <c r="H196" s="17">
        <v>1.6579999999999999</v>
      </c>
      <c r="I196" s="17">
        <v>-33.799999999999997</v>
      </c>
      <c r="J196" s="17">
        <v>3.95</v>
      </c>
      <c r="K196" s="17">
        <v>-5.21</v>
      </c>
      <c r="L196" s="17">
        <v>3.31</v>
      </c>
      <c r="M196" s="17">
        <v>2.9</v>
      </c>
      <c r="N196" s="19">
        <v>0.50090000000000001</v>
      </c>
      <c r="O196" s="19">
        <v>0.2485</v>
      </c>
      <c r="P196" s="17">
        <v>0.88</v>
      </c>
      <c r="Q196" s="19">
        <v>0.62239999999999995</v>
      </c>
      <c r="R196" s="19">
        <v>0.68459999999999999</v>
      </c>
      <c r="S196" s="18">
        <v>22796000</v>
      </c>
      <c r="T196" s="18">
        <v>284421000</v>
      </c>
      <c r="U196" s="17">
        <v>0</v>
      </c>
      <c r="V196" s="19">
        <v>0.17680000000000001</v>
      </c>
    </row>
    <row r="197" spans="1:22" ht="15" hidden="1" thickBot="1" x14ac:dyDescent="0.4">
      <c r="A197" s="24" t="s">
        <v>13</v>
      </c>
      <c r="B197" s="16" t="e">
        <f>VLOOKUP(A197,Planilha1!$B$2:$C$439,2,FALSE)</f>
        <v>#N/A</v>
      </c>
      <c r="C197" s="17" t="s">
        <v>13</v>
      </c>
      <c r="D197" s="18" t="e">
        <v>#N/A</v>
      </c>
      <c r="E197" s="17" t="e">
        <v>#N/A</v>
      </c>
      <c r="F197" s="17" t="str">
        <f>VLOOKUP(C197,Planilha1!G:G,1,FALSE)</f>
        <v>TIET11</v>
      </c>
      <c r="G197" s="22">
        <v>6.1499999999999999E-2</v>
      </c>
      <c r="H197" s="20">
        <v>0.69399999999999995</v>
      </c>
      <c r="I197" s="20">
        <v>-43.14</v>
      </c>
      <c r="J197" s="20">
        <v>4.05</v>
      </c>
      <c r="K197" s="20">
        <v>-1.21</v>
      </c>
      <c r="L197" s="20">
        <v>5.93</v>
      </c>
      <c r="M197" s="20">
        <v>4.97</v>
      </c>
      <c r="N197" s="22">
        <v>0.85529999999999995</v>
      </c>
      <c r="O197" s="22">
        <v>0.42170000000000002</v>
      </c>
      <c r="P197" s="20">
        <v>0.94</v>
      </c>
      <c r="Q197" s="22">
        <v>0.26319999999999999</v>
      </c>
      <c r="R197" s="22">
        <v>0.46029999999999999</v>
      </c>
      <c r="S197" s="21">
        <v>16007300</v>
      </c>
      <c r="T197" s="21">
        <v>1842460000</v>
      </c>
      <c r="U197" s="20">
        <v>2.85</v>
      </c>
      <c r="V197" s="22">
        <v>7.0000000000000007E-2</v>
      </c>
    </row>
    <row r="198" spans="1:22" ht="15" hidden="1" thickBot="1" x14ac:dyDescent="0.4">
      <c r="A198" s="23" t="s">
        <v>14</v>
      </c>
      <c r="B198" s="16" t="e">
        <f>VLOOKUP(A198,Planilha1!$B$2:$C$439,2,FALSE)</f>
        <v>#N/A</v>
      </c>
      <c r="C198" s="17" t="s">
        <v>14</v>
      </c>
      <c r="D198" s="18" t="s">
        <v>14</v>
      </c>
      <c r="E198" s="17" t="e">
        <v>#N/A</v>
      </c>
      <c r="F198" s="17" t="e">
        <v>#N/A</v>
      </c>
      <c r="G198" s="19">
        <v>6.1499999999999999E-2</v>
      </c>
      <c r="H198" s="17">
        <v>0.69399999999999995</v>
      </c>
      <c r="I198" s="17">
        <v>-43.16</v>
      </c>
      <c r="J198" s="17">
        <v>4.05</v>
      </c>
      <c r="K198" s="17">
        <v>-1.21</v>
      </c>
      <c r="L198" s="17">
        <v>5.93</v>
      </c>
      <c r="M198" s="17">
        <v>4.97</v>
      </c>
      <c r="N198" s="19">
        <v>0.85529999999999995</v>
      </c>
      <c r="O198" s="19">
        <v>0.42170000000000002</v>
      </c>
      <c r="P198" s="17">
        <v>0.94</v>
      </c>
      <c r="Q198" s="19">
        <v>0.26319999999999999</v>
      </c>
      <c r="R198" s="19">
        <v>0.46029999999999999</v>
      </c>
      <c r="S198" s="18">
        <v>285223</v>
      </c>
      <c r="T198" s="18">
        <v>1842460000</v>
      </c>
      <c r="U198" s="17">
        <v>2.85</v>
      </c>
      <c r="V198" s="19">
        <v>7.0000000000000007E-2</v>
      </c>
    </row>
    <row r="199" spans="1:22" ht="15" hidden="1" thickBot="1" x14ac:dyDescent="0.4">
      <c r="A199" s="24" t="s">
        <v>15</v>
      </c>
      <c r="B199" s="16" t="e">
        <f>VLOOKUP(A199,Planilha1!$B$2:$C$439,2,FALSE)</f>
        <v>#N/A</v>
      </c>
      <c r="C199" s="17" t="s">
        <v>15</v>
      </c>
      <c r="D199" s="18" t="e">
        <v>#N/A</v>
      </c>
      <c r="E199" s="17" t="s">
        <v>15</v>
      </c>
      <c r="F199" s="17" t="e">
        <v>#N/A</v>
      </c>
      <c r="G199" s="22">
        <v>6.1100000000000002E-2</v>
      </c>
      <c r="H199" s="20">
        <v>0.69799999999999995</v>
      </c>
      <c r="I199" s="20">
        <v>-43.41</v>
      </c>
      <c r="J199" s="20">
        <v>4.07</v>
      </c>
      <c r="K199" s="20">
        <v>-1.21</v>
      </c>
      <c r="L199" s="20">
        <v>5.95</v>
      </c>
      <c r="M199" s="20">
        <v>4.99</v>
      </c>
      <c r="N199" s="22">
        <v>0.85529999999999995</v>
      </c>
      <c r="O199" s="22">
        <v>0.42170000000000002</v>
      </c>
      <c r="P199" s="20">
        <v>0.94</v>
      </c>
      <c r="Q199" s="22">
        <v>0.26319999999999999</v>
      </c>
      <c r="R199" s="22">
        <v>0.46029999999999999</v>
      </c>
      <c r="S199" s="21">
        <v>903560</v>
      </c>
      <c r="T199" s="21">
        <v>1842460000</v>
      </c>
      <c r="U199" s="20">
        <v>2.85</v>
      </c>
      <c r="V199" s="22">
        <v>7.0000000000000007E-2</v>
      </c>
    </row>
    <row r="200" spans="1:22" ht="15" hidden="1" thickBot="1" x14ac:dyDescent="0.4">
      <c r="A200" s="23" t="s">
        <v>224</v>
      </c>
      <c r="B200" s="16" t="e">
        <f>VLOOKUP(A200,Planilha1!$B$2:$C$439,2,FALSE)</f>
        <v>#N/A</v>
      </c>
      <c r="C200" s="17" t="s">
        <v>224</v>
      </c>
      <c r="D200" s="18" t="s">
        <v>224</v>
      </c>
      <c r="E200" s="17" t="e">
        <v>#N/A</v>
      </c>
      <c r="F200" s="17" t="e">
        <v>#N/A</v>
      </c>
      <c r="G200" s="19">
        <v>3.8699999999999998E-2</v>
      </c>
      <c r="H200" s="17">
        <v>0.438</v>
      </c>
      <c r="I200" s="17">
        <v>4.1100000000000003</v>
      </c>
      <c r="J200" s="17">
        <v>5.09</v>
      </c>
      <c r="K200" s="17">
        <v>-1.1200000000000001</v>
      </c>
      <c r="L200" s="17">
        <v>7.24</v>
      </c>
      <c r="M200" s="17">
        <v>5.97</v>
      </c>
      <c r="N200" s="19">
        <v>0.1845</v>
      </c>
      <c r="O200" s="19">
        <v>0.11360000000000001</v>
      </c>
      <c r="P200" s="17">
        <v>1.6</v>
      </c>
      <c r="Q200" s="19">
        <v>9.9699999999999997E-2</v>
      </c>
      <c r="R200" s="19">
        <v>0.16389999999999999</v>
      </c>
      <c r="S200" s="18">
        <v>8023210</v>
      </c>
      <c r="T200" s="18">
        <v>17472700000</v>
      </c>
      <c r="U200" s="17">
        <v>0.86</v>
      </c>
      <c r="V200" s="19">
        <v>7.7600000000000002E-2</v>
      </c>
    </row>
    <row r="201" spans="1:22" ht="15" hidden="1" thickBot="1" x14ac:dyDescent="0.4">
      <c r="A201" s="24" t="s">
        <v>804</v>
      </c>
      <c r="B201" s="16" t="e">
        <f>VLOOKUP(A201,Planilha1!$B$2:$C$439,2,FALSE)</f>
        <v>#N/A</v>
      </c>
      <c r="C201" s="17" t="s">
        <v>804</v>
      </c>
      <c r="D201" s="18" t="e">
        <v>#N/A</v>
      </c>
      <c r="E201" s="17" t="s">
        <v>804</v>
      </c>
      <c r="F201" s="17" t="e">
        <v>#N/A</v>
      </c>
      <c r="G201" s="22">
        <v>0</v>
      </c>
      <c r="H201" s="20">
        <v>8.1000000000000003E-2</v>
      </c>
      <c r="I201" s="20">
        <v>0.68</v>
      </c>
      <c r="J201" s="20">
        <v>-2.79</v>
      </c>
      <c r="K201" s="20">
        <v>-0.08</v>
      </c>
      <c r="L201" s="20">
        <v>-23.99</v>
      </c>
      <c r="M201" s="20">
        <v>-29.63</v>
      </c>
      <c r="N201" s="22">
        <v>-0.94710000000000005</v>
      </c>
      <c r="O201" s="22">
        <v>0.31819999999999998</v>
      </c>
      <c r="P201" s="20">
        <v>1.38</v>
      </c>
      <c r="Q201" s="22">
        <v>-3.0300000000000001E-2</v>
      </c>
      <c r="R201" s="22">
        <v>-2.0299999999999999E-2</v>
      </c>
      <c r="S201" s="21">
        <v>130928</v>
      </c>
      <c r="T201" s="21">
        <v>-1107640000</v>
      </c>
      <c r="U201" s="20">
        <v>-1.32</v>
      </c>
      <c r="V201" s="22">
        <v>-0.44350000000000001</v>
      </c>
    </row>
    <row r="202" spans="1:22" ht="15" hidden="1" thickBot="1" x14ac:dyDescent="0.4">
      <c r="A202" s="23" t="s">
        <v>388</v>
      </c>
      <c r="B202" s="16" t="e">
        <f>VLOOKUP(A202,Planilha1!$B$2:$C$439,2,FALSE)</f>
        <v>#N/A</v>
      </c>
      <c r="C202" s="17" t="s">
        <v>388</v>
      </c>
      <c r="D202" s="18" t="e">
        <v>#N/A</v>
      </c>
      <c r="E202" s="17" t="s">
        <v>388</v>
      </c>
      <c r="F202" s="17" t="e">
        <v>#N/A</v>
      </c>
      <c r="G202" s="19">
        <v>0.12529999999999999</v>
      </c>
      <c r="H202" s="17">
        <v>0.53300000000000003</v>
      </c>
      <c r="I202" s="17">
        <v>48.44</v>
      </c>
      <c r="J202" s="17">
        <v>4.55</v>
      </c>
      <c r="K202" s="17">
        <v>-1.57</v>
      </c>
      <c r="L202" s="17">
        <v>7.39</v>
      </c>
      <c r="M202" s="17">
        <v>6.06</v>
      </c>
      <c r="N202" s="19">
        <v>0.15890000000000001</v>
      </c>
      <c r="O202" s="19">
        <v>8.6599999999999996E-2</v>
      </c>
      <c r="P202" s="17">
        <v>1.03</v>
      </c>
      <c r="Q202" s="19">
        <v>0.1454</v>
      </c>
      <c r="R202" s="19">
        <v>0.19850000000000001</v>
      </c>
      <c r="S202" s="18">
        <v>24465.9</v>
      </c>
      <c r="T202" s="18">
        <v>2982000000</v>
      </c>
      <c r="U202" s="17">
        <v>1.34</v>
      </c>
      <c r="V202" s="19">
        <v>9.1800000000000007E-2</v>
      </c>
    </row>
    <row r="203" spans="1:22" ht="15" hidden="1" thickBot="1" x14ac:dyDescent="0.4">
      <c r="A203" s="24" t="s">
        <v>233</v>
      </c>
      <c r="B203" s="16" t="e">
        <f>VLOOKUP(A203,Planilha1!$B$2:$C$439,2,FALSE)</f>
        <v>#N/A</v>
      </c>
      <c r="C203" s="17" t="s">
        <v>233</v>
      </c>
      <c r="D203" s="18" t="e">
        <v>#N/A</v>
      </c>
      <c r="E203" s="17" t="e">
        <v>#N/A</v>
      </c>
      <c r="F203" s="17" t="str">
        <f>VLOOKUP(C203,Planilha1!G:G,1,FALSE)</f>
        <v>CSRN6</v>
      </c>
      <c r="G203" s="22">
        <v>0.11</v>
      </c>
      <c r="H203" s="20">
        <v>0.61799999999999999</v>
      </c>
      <c r="I203" s="20">
        <v>8.18</v>
      </c>
      <c r="J203" s="20">
        <v>6.06</v>
      </c>
      <c r="K203" s="20">
        <v>-1.26</v>
      </c>
      <c r="L203" s="20">
        <v>9.23</v>
      </c>
      <c r="M203" s="20">
        <v>7.54</v>
      </c>
      <c r="N203" s="22">
        <v>0.1686</v>
      </c>
      <c r="O203" s="22">
        <v>0.12239999999999999</v>
      </c>
      <c r="P203" s="20">
        <v>1.52</v>
      </c>
      <c r="Q203" s="22">
        <v>0.1158</v>
      </c>
      <c r="R203" s="22">
        <v>0.25729999999999997</v>
      </c>
      <c r="S203" s="21">
        <v>7221.23</v>
      </c>
      <c r="T203" s="21">
        <v>1329000000</v>
      </c>
      <c r="U203" s="20">
        <v>1.28</v>
      </c>
      <c r="V203" s="22">
        <v>0.1135</v>
      </c>
    </row>
    <row r="204" spans="1:22" ht="15" hidden="1" thickBot="1" x14ac:dyDescent="0.4">
      <c r="A204" s="23" t="s">
        <v>38</v>
      </c>
      <c r="B204" s="16" t="e">
        <f>VLOOKUP(A204,Planilha1!$B$2:$C$439,2,FALSE)</f>
        <v>#N/A</v>
      </c>
      <c r="C204" s="17" t="s">
        <v>38</v>
      </c>
      <c r="D204" s="18" t="s">
        <v>38</v>
      </c>
      <c r="E204" s="17" t="e">
        <v>#N/A</v>
      </c>
      <c r="F204" s="17" t="e">
        <v>#N/A</v>
      </c>
      <c r="G204" s="19">
        <v>2.5700000000000001E-2</v>
      </c>
      <c r="H204" s="17">
        <v>0.34899999999999998</v>
      </c>
      <c r="I204" s="17">
        <v>4.3899999999999997</v>
      </c>
      <c r="J204" s="17">
        <v>2.37</v>
      </c>
      <c r="K204" s="17">
        <v>-0.82</v>
      </c>
      <c r="L204" s="17">
        <v>4.46</v>
      </c>
      <c r="M204" s="17">
        <v>4.28</v>
      </c>
      <c r="N204" s="19">
        <v>0.54069999999999996</v>
      </c>
      <c r="O204" s="19">
        <v>0.3347</v>
      </c>
      <c r="P204" s="17">
        <v>1.78</v>
      </c>
      <c r="Q204" s="19">
        <v>0.1651</v>
      </c>
      <c r="R204" s="19">
        <v>0.1638</v>
      </c>
      <c r="S204" s="18">
        <v>22964800</v>
      </c>
      <c r="T204" s="18">
        <v>5750120000</v>
      </c>
      <c r="U204" s="17">
        <v>1.57</v>
      </c>
      <c r="V204" s="19">
        <v>0.46850000000000003</v>
      </c>
    </row>
    <row r="205" spans="1:22" ht="15" hidden="1" thickBot="1" x14ac:dyDescent="0.4">
      <c r="A205" s="24" t="s">
        <v>213</v>
      </c>
      <c r="B205" s="16" t="e">
        <f>VLOOKUP(A205,Planilha1!$B$2:$C$439,2,FALSE)</f>
        <v>#N/A</v>
      </c>
      <c r="C205" s="17" t="s">
        <v>213</v>
      </c>
      <c r="D205" s="18" t="s">
        <v>213</v>
      </c>
      <c r="E205" s="17" t="e">
        <v>#N/A</v>
      </c>
      <c r="F205" s="17" t="e">
        <v>#N/A</v>
      </c>
      <c r="G205" s="22">
        <v>2.7099999999999999E-2</v>
      </c>
      <c r="H205" s="20">
        <v>0.48899999999999999</v>
      </c>
      <c r="I205" s="20">
        <v>15.28</v>
      </c>
      <c r="J205" s="20">
        <v>5.23</v>
      </c>
      <c r="K205" s="20">
        <v>-0.96</v>
      </c>
      <c r="L205" s="20">
        <v>8.98</v>
      </c>
      <c r="M205" s="20">
        <v>6.94</v>
      </c>
      <c r="N205" s="22">
        <v>0.17319999999999999</v>
      </c>
      <c r="O205" s="22">
        <v>0.108</v>
      </c>
      <c r="P205" s="20">
        <v>1.19</v>
      </c>
      <c r="Q205" s="22">
        <v>0.10199999999999999</v>
      </c>
      <c r="R205" s="22">
        <v>0.19950000000000001</v>
      </c>
      <c r="S205" s="21">
        <v>51604.7</v>
      </c>
      <c r="T205" s="21">
        <v>6109000000</v>
      </c>
      <c r="U205" s="20">
        <v>1.28</v>
      </c>
      <c r="V205" s="22">
        <v>0.1225</v>
      </c>
    </row>
    <row r="206" spans="1:22" ht="15" hidden="1" thickBot="1" x14ac:dyDescent="0.4">
      <c r="A206" s="23" t="s">
        <v>671</v>
      </c>
      <c r="B206" s="16" t="e">
        <f>VLOOKUP(A206,Planilha1!$B$2:$C$439,2,FALSE)</f>
        <v>#N/A</v>
      </c>
      <c r="C206" s="17" t="s">
        <v>671</v>
      </c>
      <c r="D206" s="18" t="e">
        <v>#N/A</v>
      </c>
      <c r="E206" s="17" t="s">
        <v>671</v>
      </c>
      <c r="F206" s="17" t="e">
        <v>#N/A</v>
      </c>
      <c r="G206" s="19">
        <v>9.64E-2</v>
      </c>
      <c r="H206" s="17">
        <v>0.34699999999999998</v>
      </c>
      <c r="I206" s="17">
        <v>1.2</v>
      </c>
      <c r="J206" s="17">
        <v>3.21</v>
      </c>
      <c r="K206" s="17">
        <v>-1.22</v>
      </c>
      <c r="L206" s="17">
        <v>6.05</v>
      </c>
      <c r="M206" s="17">
        <v>5.18</v>
      </c>
      <c r="N206" s="19">
        <v>9.4E-2</v>
      </c>
      <c r="O206" s="19">
        <v>3.5900000000000001E-2</v>
      </c>
      <c r="P206" s="17">
        <v>1.76</v>
      </c>
      <c r="Q206" s="19">
        <v>0.22289999999999999</v>
      </c>
      <c r="R206" s="19">
        <v>0.82979999999999998</v>
      </c>
      <c r="S206" s="18">
        <v>117596000</v>
      </c>
      <c r="T206" s="18">
        <v>840072000</v>
      </c>
      <c r="U206" s="17">
        <v>13.78</v>
      </c>
      <c r="V206" s="19">
        <v>0.19059999999999999</v>
      </c>
    </row>
    <row r="207" spans="1:22" ht="15" hidden="1" thickBot="1" x14ac:dyDescent="0.4">
      <c r="A207" s="24" t="s">
        <v>40</v>
      </c>
      <c r="B207" s="16" t="e">
        <f>VLOOKUP(A207,Planilha1!$B$2:$C$439,2,FALSE)</f>
        <v>#N/A</v>
      </c>
      <c r="C207" s="17" t="s">
        <v>40</v>
      </c>
      <c r="D207" s="18" t="e">
        <v>#N/A</v>
      </c>
      <c r="E207" s="17" t="e">
        <v>#N/A</v>
      </c>
      <c r="F207" s="17" t="e">
        <f>VLOOKUP(C207,Planilha1!G:G,1,FALSE)</f>
        <v>#N/A</v>
      </c>
      <c r="G207" s="17" t="e">
        <f>VLOOKUP(C207,Planilha1!C:C,1,FALSE)</f>
        <v>#N/A</v>
      </c>
      <c r="H207" s="17" t="str">
        <f>VLOOKUP(C207,Planilha1!E:E,1,FALSE)</f>
        <v>ALUP4</v>
      </c>
      <c r="I207" s="20">
        <v>4.45</v>
      </c>
      <c r="J207" s="20">
        <v>2.41</v>
      </c>
      <c r="K207" s="20">
        <v>-0.84</v>
      </c>
      <c r="L207" s="20">
        <v>4.49</v>
      </c>
      <c r="M207" s="20">
        <v>4.32</v>
      </c>
      <c r="N207" s="22">
        <v>0.54069999999999996</v>
      </c>
      <c r="O207" s="22">
        <v>0.3347</v>
      </c>
      <c r="P207" s="20">
        <v>1.78</v>
      </c>
      <c r="Q207" s="22">
        <v>0.1651</v>
      </c>
      <c r="R207" s="22">
        <v>0.1638</v>
      </c>
      <c r="S207" s="21">
        <v>209962</v>
      </c>
      <c r="T207" s="21">
        <v>5750120000</v>
      </c>
      <c r="U207" s="20">
        <v>1.57</v>
      </c>
      <c r="V207" s="22">
        <v>0.46850000000000003</v>
      </c>
    </row>
    <row r="208" spans="1:22" ht="15" hidden="1" thickBot="1" x14ac:dyDescent="0.4">
      <c r="A208" s="23" t="s">
        <v>207</v>
      </c>
      <c r="B208" s="16" t="e">
        <f>VLOOKUP(A208,Planilha1!$B$2:$C$439,2,FALSE)</f>
        <v>#N/A</v>
      </c>
      <c r="C208" s="17" t="s">
        <v>207</v>
      </c>
      <c r="D208" s="18" t="e">
        <v>#N/A</v>
      </c>
      <c r="E208" s="17" t="s">
        <v>207</v>
      </c>
      <c r="F208" s="17" t="e">
        <v>#N/A</v>
      </c>
      <c r="G208" s="19">
        <v>5.79E-2</v>
      </c>
      <c r="H208" s="17">
        <v>1.0089999999999999</v>
      </c>
      <c r="I208" s="17">
        <v>215.12</v>
      </c>
      <c r="J208" s="17">
        <v>23.84</v>
      </c>
      <c r="K208" s="17">
        <v>-2.36</v>
      </c>
      <c r="L208" s="17">
        <v>25.64</v>
      </c>
      <c r="M208" s="17">
        <v>15.59</v>
      </c>
      <c r="N208" s="19">
        <v>0.32129999999999997</v>
      </c>
      <c r="O208" s="19">
        <v>0.90169999999999995</v>
      </c>
      <c r="P208" s="17">
        <v>1.06</v>
      </c>
      <c r="Q208" s="19">
        <v>4.4499999999999998E-2</v>
      </c>
      <c r="R208" s="19">
        <v>0.2399</v>
      </c>
      <c r="S208" s="18">
        <v>33275</v>
      </c>
      <c r="T208" s="18">
        <v>7206210000</v>
      </c>
      <c r="U208" s="17">
        <v>0.25</v>
      </c>
      <c r="V208" s="19">
        <v>3.4599999999999999E-2</v>
      </c>
    </row>
    <row r="209" spans="1:22" ht="15" hidden="1" thickBot="1" x14ac:dyDescent="0.4">
      <c r="A209" s="24" t="s">
        <v>187</v>
      </c>
      <c r="B209" s="16" t="e">
        <f>VLOOKUP(A209,Planilha1!$B$2:$C$439,2,FALSE)</f>
        <v>#N/A</v>
      </c>
      <c r="C209" s="17" t="s">
        <v>187</v>
      </c>
      <c r="D209" s="18" t="s">
        <v>187</v>
      </c>
      <c r="E209" s="17" t="e">
        <v>#N/A</v>
      </c>
      <c r="F209" s="17" t="e">
        <v>#N/A</v>
      </c>
      <c r="G209" s="22">
        <v>5.6399999999999999E-2</v>
      </c>
      <c r="H209" s="20">
        <v>0.59299999999999997</v>
      </c>
      <c r="I209" s="20">
        <v>1.53</v>
      </c>
      <c r="J209" s="20">
        <v>6.56</v>
      </c>
      <c r="K209" s="20">
        <v>8.39</v>
      </c>
      <c r="L209" s="20">
        <v>9.0299999999999994</v>
      </c>
      <c r="M209" s="20">
        <v>7.09</v>
      </c>
      <c r="N209" s="22">
        <v>8.3900000000000002E-2</v>
      </c>
      <c r="O209" s="22">
        <v>6.4699999999999994E-2</v>
      </c>
      <c r="P209" s="20">
        <v>2.48</v>
      </c>
      <c r="Q209" s="22">
        <v>0.1283</v>
      </c>
      <c r="R209" s="22">
        <v>0.16700000000000001</v>
      </c>
      <c r="S209" s="21">
        <v>16426100</v>
      </c>
      <c r="T209" s="21">
        <v>2761270000</v>
      </c>
      <c r="U209" s="20">
        <v>0.97</v>
      </c>
      <c r="V209" s="22">
        <v>0.25390000000000001</v>
      </c>
    </row>
    <row r="210" spans="1:22" ht="15" hidden="1" thickBot="1" x14ac:dyDescent="0.4">
      <c r="A210" s="23" t="s">
        <v>420</v>
      </c>
      <c r="B210" s="16" t="e">
        <f>VLOOKUP(A210,Planilha1!$B$2:$C$439,2,FALSE)</f>
        <v>#N/A</v>
      </c>
      <c r="C210" s="17" t="s">
        <v>420</v>
      </c>
      <c r="D210" s="18" t="s">
        <v>420</v>
      </c>
      <c r="E210" s="17" t="e">
        <v>#N/A</v>
      </c>
      <c r="F210" s="17" t="e">
        <v>#N/A</v>
      </c>
      <c r="G210" s="19">
        <v>1.2800000000000001E-2</v>
      </c>
      <c r="H210" s="17">
        <v>0.57299999999999995</v>
      </c>
      <c r="I210" s="17">
        <v>4.26</v>
      </c>
      <c r="J210" s="17">
        <v>5.1100000000000003</v>
      </c>
      <c r="K210" s="17">
        <v>-1.47</v>
      </c>
      <c r="L210" s="17">
        <v>7.16</v>
      </c>
      <c r="M210" s="17">
        <v>6.26</v>
      </c>
      <c r="N210" s="19">
        <v>0.27679999999999999</v>
      </c>
      <c r="O210" s="19">
        <v>0.19270000000000001</v>
      </c>
      <c r="P210" s="17">
        <v>1.68</v>
      </c>
      <c r="Q210" s="19">
        <v>0.14460000000000001</v>
      </c>
      <c r="R210" s="19">
        <v>0.28439999999999999</v>
      </c>
      <c r="S210" s="18">
        <v>193034000</v>
      </c>
      <c r="T210" s="18">
        <v>10462400000</v>
      </c>
      <c r="U210" s="17">
        <v>1.7</v>
      </c>
      <c r="V210" s="19">
        <v>0.26900000000000002</v>
      </c>
    </row>
    <row r="211" spans="1:22" ht="15" hidden="1" thickBot="1" x14ac:dyDescent="0.4">
      <c r="A211" s="24" t="s">
        <v>72</v>
      </c>
      <c r="B211" s="16" t="e">
        <f>VLOOKUP(A211,Planilha1!$B$2:$C$439,2,FALSE)</f>
        <v>#N/A</v>
      </c>
      <c r="C211" s="17" t="s">
        <v>72</v>
      </c>
      <c r="D211" s="18" t="s">
        <v>72</v>
      </c>
      <c r="E211" s="17" t="e">
        <v>#N/A</v>
      </c>
      <c r="F211" s="17" t="e">
        <v>#N/A</v>
      </c>
      <c r="G211" s="22">
        <v>0.03</v>
      </c>
      <c r="H211" s="20">
        <v>0</v>
      </c>
      <c r="I211" s="20">
        <v>0</v>
      </c>
      <c r="J211" s="20">
        <v>0</v>
      </c>
      <c r="K211" s="20">
        <v>0</v>
      </c>
      <c r="L211" s="20">
        <v>0</v>
      </c>
      <c r="M211" s="20">
        <v>0</v>
      </c>
      <c r="N211" s="22">
        <v>0</v>
      </c>
      <c r="O211" s="22">
        <v>0</v>
      </c>
      <c r="P211" s="20">
        <v>0</v>
      </c>
      <c r="Q211" s="22">
        <v>0</v>
      </c>
      <c r="R211" s="22">
        <v>7.9699999999999993E-2</v>
      </c>
      <c r="S211" s="21">
        <v>7661940</v>
      </c>
      <c r="T211" s="21">
        <v>4128230000</v>
      </c>
      <c r="U211" s="20">
        <v>0</v>
      </c>
      <c r="V211" s="22">
        <v>0.2414</v>
      </c>
    </row>
    <row r="212" spans="1:22" ht="15" thickBot="1" x14ac:dyDescent="0.4">
      <c r="A212" s="24" t="s">
        <v>1030</v>
      </c>
      <c r="B212" s="16" t="e">
        <f>VLOOKUP(A212,Planilha1!$B$2:$C$439,2,FALSE)</f>
        <v>#N/A</v>
      </c>
      <c r="C212" s="17" t="s">
        <v>1030</v>
      </c>
      <c r="D212" s="18" t="e">
        <v>#N/A</v>
      </c>
      <c r="E212" s="17" t="e">
        <v>#N/A</v>
      </c>
      <c r="F212" s="17" t="e">
        <f>VLOOKUP(C212,Planilha1!G:G,1,FALSE)</f>
        <v>#N/A</v>
      </c>
      <c r="G212" s="17" t="e">
        <f>VLOOKUP(C212,Planilha1!C:C,1,FALSE)</f>
        <v>#N/A</v>
      </c>
      <c r="H212" s="17" t="e">
        <f>VLOOKUP(C212,Planilha1!E:E,1,FALSE)</f>
        <v>#N/A</v>
      </c>
      <c r="I212" s="20">
        <v>0.48</v>
      </c>
      <c r="J212" s="20">
        <v>-1.55</v>
      </c>
      <c r="K212" s="20">
        <v>1.03</v>
      </c>
      <c r="L212" s="20">
        <v>2.34</v>
      </c>
      <c r="M212" s="20">
        <v>2.35</v>
      </c>
      <c r="N212" s="22">
        <v>-15.724600000000001</v>
      </c>
      <c r="O212" s="22">
        <v>2.4885000000000002</v>
      </c>
      <c r="P212" s="20">
        <v>3.39</v>
      </c>
      <c r="Q212" s="22">
        <v>-0.2752</v>
      </c>
      <c r="R212" s="22">
        <v>3.3300000000000003E-2</v>
      </c>
      <c r="S212" s="21">
        <v>1452.62</v>
      </c>
      <c r="T212" s="21">
        <v>1234610000</v>
      </c>
      <c r="U212" s="20">
        <v>0</v>
      </c>
      <c r="V212" s="22">
        <v>-2.1999999999999999E-2</v>
      </c>
    </row>
    <row r="213" spans="1:22" ht="15" hidden="1" thickBot="1" x14ac:dyDescent="0.4">
      <c r="A213" s="24" t="s">
        <v>228</v>
      </c>
      <c r="B213" s="16" t="e">
        <f>VLOOKUP(A213,Planilha1!$B$2:$C$439,2,FALSE)</f>
        <v>#N/A</v>
      </c>
      <c r="C213" s="17" t="s">
        <v>228</v>
      </c>
      <c r="D213" s="18" t="e">
        <v>#N/A</v>
      </c>
      <c r="E213" s="17" t="s">
        <v>228</v>
      </c>
      <c r="F213" s="17" t="e">
        <v>#N/A</v>
      </c>
      <c r="G213" s="22">
        <v>0.13769999999999999</v>
      </c>
      <c r="H213" s="20">
        <v>0.16500000000000001</v>
      </c>
      <c r="I213" s="20">
        <v>17.010000000000002</v>
      </c>
      <c r="J213" s="20">
        <v>2.68</v>
      </c>
      <c r="K213" s="20">
        <v>-0.28000000000000003</v>
      </c>
      <c r="L213" s="20">
        <v>9.39</v>
      </c>
      <c r="M213" s="20">
        <v>6.62</v>
      </c>
      <c r="N213" s="22">
        <v>0.1027</v>
      </c>
      <c r="O213" s="22">
        <v>3.1600000000000003E-2</v>
      </c>
      <c r="P213" s="20">
        <v>1.04</v>
      </c>
      <c r="Q213" s="22">
        <v>7.1499999999999994E-2</v>
      </c>
      <c r="R213" s="22">
        <v>0.1275</v>
      </c>
      <c r="S213" s="21">
        <v>28151.4</v>
      </c>
      <c r="T213" s="21">
        <v>1702000000</v>
      </c>
      <c r="U213" s="20">
        <v>3.21</v>
      </c>
      <c r="V213" s="22">
        <v>-0.45200000000000001</v>
      </c>
    </row>
    <row r="214" spans="1:22" ht="15" hidden="1" thickBot="1" x14ac:dyDescent="0.4">
      <c r="A214" s="23" t="s">
        <v>126</v>
      </c>
      <c r="B214" s="16" t="e">
        <f>VLOOKUP(A214,Planilha1!$B$2:$C$439,2,FALSE)</f>
        <v>#N/A</v>
      </c>
      <c r="C214" s="17" t="s">
        <v>126</v>
      </c>
      <c r="D214" s="18" t="e">
        <v>#N/A</v>
      </c>
      <c r="E214" s="17" t="s">
        <v>126</v>
      </c>
      <c r="F214" s="17" t="e">
        <v>#N/A</v>
      </c>
      <c r="G214" s="19">
        <v>1.7100000000000001E-2</v>
      </c>
      <c r="H214" s="17">
        <v>0.69399999999999995</v>
      </c>
      <c r="I214" s="17">
        <v>2.2400000000000002</v>
      </c>
      <c r="J214" s="17">
        <v>7.8</v>
      </c>
      <c r="K214" s="17">
        <v>4.0599999999999996</v>
      </c>
      <c r="L214" s="17">
        <v>7.13</v>
      </c>
      <c r="M214" s="17">
        <v>6.16</v>
      </c>
      <c r="N214" s="19">
        <v>0.1172</v>
      </c>
      <c r="O214" s="19">
        <v>0.1008</v>
      </c>
      <c r="P214" s="17">
        <v>2.0499999999999998</v>
      </c>
      <c r="Q214" s="19">
        <v>0.1101</v>
      </c>
      <c r="R214" s="19">
        <v>0.15060000000000001</v>
      </c>
      <c r="S214" s="18">
        <v>55815.7</v>
      </c>
      <c r="T214" s="18">
        <v>113079000</v>
      </c>
      <c r="U214" s="17">
        <v>0.17</v>
      </c>
      <c r="V214" s="19">
        <v>0.1094</v>
      </c>
    </row>
    <row r="215" spans="1:22" ht="15" hidden="1" thickBot="1" x14ac:dyDescent="0.4">
      <c r="A215" s="24" t="s">
        <v>1584</v>
      </c>
      <c r="B215" s="16" t="e">
        <f>VLOOKUP(A215,Planilha1!$B$2:$C$439,2,FALSE)</f>
        <v>#N/A</v>
      </c>
      <c r="C215" s="17" t="s">
        <v>1584</v>
      </c>
      <c r="D215" s="18" t="e">
        <v>#N/A</v>
      </c>
      <c r="E215" s="17" t="s">
        <v>1584</v>
      </c>
      <c r="F215" s="17" t="e">
        <v>#N/A</v>
      </c>
      <c r="G215" s="22">
        <v>0</v>
      </c>
      <c r="H215" s="20">
        <v>1.589</v>
      </c>
      <c r="I215" s="20">
        <v>6.53</v>
      </c>
      <c r="J215" s="20">
        <v>5.47</v>
      </c>
      <c r="K215" s="20">
        <v>-4.76</v>
      </c>
      <c r="L215" s="20">
        <v>7.06</v>
      </c>
      <c r="M215" s="20">
        <v>6.64</v>
      </c>
      <c r="N215" s="22">
        <v>0.23930000000000001</v>
      </c>
      <c r="O215" s="22">
        <v>0.1487</v>
      </c>
      <c r="P215" s="20">
        <v>1.62</v>
      </c>
      <c r="Q215" s="22">
        <v>0.33739999999999998</v>
      </c>
      <c r="R215" s="22">
        <v>6.2363</v>
      </c>
      <c r="S215" s="21">
        <v>74426100</v>
      </c>
      <c r="T215" s="21">
        <v>42269000</v>
      </c>
      <c r="U215" s="20">
        <v>18.13</v>
      </c>
      <c r="V215" s="22">
        <v>0.19239999999999999</v>
      </c>
    </row>
    <row r="216" spans="1:22" ht="15" hidden="1" thickBot="1" x14ac:dyDescent="0.4">
      <c r="A216" s="23" t="s">
        <v>773</v>
      </c>
      <c r="B216" s="16" t="e">
        <f>VLOOKUP(A216,Planilha1!$B$2:$C$439,2,FALSE)</f>
        <v>#N/A</v>
      </c>
      <c r="C216" s="17" t="s">
        <v>773</v>
      </c>
      <c r="D216" s="18" t="s">
        <v>773</v>
      </c>
      <c r="E216" s="17" t="e">
        <v>#N/A</v>
      </c>
      <c r="F216" s="17" t="e">
        <v>#N/A</v>
      </c>
      <c r="G216" s="19">
        <v>2.7000000000000001E-3</v>
      </c>
      <c r="H216" s="17">
        <v>0.6</v>
      </c>
      <c r="I216" s="17">
        <v>2.02</v>
      </c>
      <c r="J216" s="17">
        <v>30.59</v>
      </c>
      <c r="K216" s="17">
        <v>4.04</v>
      </c>
      <c r="L216" s="17">
        <v>34.53</v>
      </c>
      <c r="M216" s="17">
        <v>18.850000000000001</v>
      </c>
      <c r="N216" s="19">
        <v>2.53E-2</v>
      </c>
      <c r="O216" s="19">
        <v>8.9300000000000004E-2</v>
      </c>
      <c r="P216" s="17">
        <v>1.61</v>
      </c>
      <c r="Q216" s="19">
        <v>3.2199999999999999E-2</v>
      </c>
      <c r="R216" s="19">
        <v>0.18690000000000001</v>
      </c>
      <c r="S216" s="18">
        <v>73574500</v>
      </c>
      <c r="T216" s="18">
        <v>1021910000</v>
      </c>
      <c r="U216" s="17">
        <v>0.75</v>
      </c>
      <c r="V216" s="19">
        <v>4.6699999999999998E-2</v>
      </c>
    </row>
    <row r="217" spans="1:22" ht="15" hidden="1" thickBot="1" x14ac:dyDescent="0.4">
      <c r="A217" s="24" t="s">
        <v>1582</v>
      </c>
      <c r="B217" s="16" t="e">
        <f>VLOOKUP(A217,Planilha1!$B$2:$C$439,2,FALSE)</f>
        <v>#N/A</v>
      </c>
      <c r="C217" s="17" t="s">
        <v>1582</v>
      </c>
      <c r="D217" s="18" t="s">
        <v>1582</v>
      </c>
      <c r="E217" s="17" t="e">
        <v>#N/A</v>
      </c>
      <c r="F217" s="17" t="e">
        <v>#N/A</v>
      </c>
      <c r="G217" s="22">
        <v>0</v>
      </c>
      <c r="H217" s="20">
        <v>1.645</v>
      </c>
      <c r="I217" s="20">
        <v>6.76</v>
      </c>
      <c r="J217" s="20">
        <v>5.66</v>
      </c>
      <c r="K217" s="20">
        <v>-4.93</v>
      </c>
      <c r="L217" s="20">
        <v>7.25</v>
      </c>
      <c r="M217" s="20">
        <v>6.82</v>
      </c>
      <c r="N217" s="22">
        <v>0.23930000000000001</v>
      </c>
      <c r="O217" s="22">
        <v>0.1487</v>
      </c>
      <c r="P217" s="20">
        <v>1.62</v>
      </c>
      <c r="Q217" s="22">
        <v>0.33739999999999998</v>
      </c>
      <c r="R217" s="22">
        <v>6.2363</v>
      </c>
      <c r="S217" s="21">
        <v>3075430</v>
      </c>
      <c r="T217" s="21">
        <v>42269000</v>
      </c>
      <c r="U217" s="20">
        <v>18.13</v>
      </c>
      <c r="V217" s="22">
        <v>0.19239999999999999</v>
      </c>
    </row>
    <row r="218" spans="1:22" ht="15" hidden="1" thickBot="1" x14ac:dyDescent="0.4">
      <c r="A218" s="23" t="s">
        <v>197</v>
      </c>
      <c r="B218" s="16" t="e">
        <f>VLOOKUP(A218,Planilha1!$B$2:$C$439,2,FALSE)</f>
        <v>#N/A</v>
      </c>
      <c r="C218" s="17" t="s">
        <v>197</v>
      </c>
      <c r="D218" s="18" t="s">
        <v>197</v>
      </c>
      <c r="E218" s="17" t="e">
        <v>#N/A</v>
      </c>
      <c r="F218" s="17" t="e">
        <v>#N/A</v>
      </c>
      <c r="G218" s="19">
        <v>8.2100000000000006E-2</v>
      </c>
      <c r="H218" s="17">
        <v>0.32600000000000001</v>
      </c>
      <c r="I218" s="17">
        <v>3.11</v>
      </c>
      <c r="J218" s="17">
        <v>21.56</v>
      </c>
      <c r="K218" s="17">
        <v>-0.97</v>
      </c>
      <c r="L218" s="17">
        <v>32.69</v>
      </c>
      <c r="M218" s="17">
        <v>19.37</v>
      </c>
      <c r="N218" s="19">
        <v>9.3200000000000005E-2</v>
      </c>
      <c r="O218" s="19">
        <v>0.21959999999999999</v>
      </c>
      <c r="P218" s="17">
        <v>1.71</v>
      </c>
      <c r="Q218" s="19">
        <v>1.72E-2</v>
      </c>
      <c r="R218" s="19">
        <v>8.6300000000000002E-2</v>
      </c>
      <c r="S218" s="18">
        <v>211146000</v>
      </c>
      <c r="T218" s="18">
        <v>73478300000</v>
      </c>
      <c r="U218" s="17">
        <v>0.65</v>
      </c>
      <c r="V218" s="19">
        <v>-0.16350000000000001</v>
      </c>
    </row>
    <row r="219" spans="1:22" ht="15" hidden="1" thickBot="1" x14ac:dyDescent="0.4">
      <c r="A219" s="24" t="s">
        <v>771</v>
      </c>
      <c r="B219" s="16" t="e">
        <f>VLOOKUP(A219,Planilha1!$B$2:$C$439,2,FALSE)</f>
        <v>#N/A</v>
      </c>
      <c r="C219" s="17" t="s">
        <v>771</v>
      </c>
      <c r="D219" s="18" t="s">
        <v>771</v>
      </c>
      <c r="E219" s="17" t="e">
        <v>#N/A</v>
      </c>
      <c r="F219" s="17" t="e">
        <v>#N/A</v>
      </c>
      <c r="G219" s="22">
        <v>5.8099999999999999E-2</v>
      </c>
      <c r="H219" s="20">
        <v>0.42399999999999999</v>
      </c>
      <c r="I219" s="20">
        <v>3.6</v>
      </c>
      <c r="J219" s="20">
        <v>1.05</v>
      </c>
      <c r="K219" s="20">
        <v>-5.93</v>
      </c>
      <c r="L219" s="20">
        <v>0.34</v>
      </c>
      <c r="M219" s="20">
        <v>0.34</v>
      </c>
      <c r="N219" s="22">
        <v>0.79620000000000002</v>
      </c>
      <c r="O219" s="22">
        <v>9.0700000000000003E-2</v>
      </c>
      <c r="P219" s="20">
        <v>1.21</v>
      </c>
      <c r="Q219" s="22">
        <v>0.56479999999999997</v>
      </c>
      <c r="R219" s="22">
        <v>0.1883</v>
      </c>
      <c r="S219" s="21">
        <v>49765900</v>
      </c>
      <c r="T219" s="21">
        <v>8967000000</v>
      </c>
      <c r="U219" s="20">
        <v>0</v>
      </c>
      <c r="V219" s="22">
        <v>3.61E-2</v>
      </c>
    </row>
    <row r="220" spans="1:22" ht="15" hidden="1" thickBot="1" x14ac:dyDescent="0.4">
      <c r="A220" s="23" t="s">
        <v>123</v>
      </c>
      <c r="B220" s="16" t="e">
        <f>VLOOKUP(A220,Planilha1!$B$2:$C$439,2,FALSE)</f>
        <v>#N/A</v>
      </c>
      <c r="C220" s="17" t="s">
        <v>123</v>
      </c>
      <c r="D220" s="18" t="s">
        <v>123</v>
      </c>
      <c r="E220" s="17" t="e">
        <v>#N/A</v>
      </c>
      <c r="F220" s="17" t="e">
        <v>#N/A</v>
      </c>
      <c r="G220" s="19">
        <v>0</v>
      </c>
      <c r="H220" s="17">
        <v>0.94799999999999995</v>
      </c>
      <c r="I220" s="17">
        <v>15.1</v>
      </c>
      <c r="J220" s="17">
        <v>6.49</v>
      </c>
      <c r="K220" s="17">
        <v>-2.36</v>
      </c>
      <c r="L220" s="17">
        <v>7.88</v>
      </c>
      <c r="M220" s="17">
        <v>5.89</v>
      </c>
      <c r="N220" s="19">
        <v>4.99E-2</v>
      </c>
      <c r="O220" s="19">
        <v>3.5000000000000003E-2</v>
      </c>
      <c r="P220" s="17">
        <v>1.17</v>
      </c>
      <c r="Q220" s="19">
        <v>0.17349999999999999</v>
      </c>
      <c r="R220" s="19">
        <v>0.61180000000000001</v>
      </c>
      <c r="S220" s="18">
        <v>11949.4</v>
      </c>
      <c r="T220" s="18">
        <v>25984000</v>
      </c>
      <c r="U220" s="17">
        <v>1.76</v>
      </c>
      <c r="V220" s="19">
        <v>0.28260000000000002</v>
      </c>
    </row>
    <row r="221" spans="1:22" ht="15" hidden="1" thickBot="1" x14ac:dyDescent="0.4">
      <c r="A221" s="23" t="s">
        <v>1240</v>
      </c>
      <c r="B221" s="16" t="e">
        <f>VLOOKUP(A221,Planilha1!$B$2:$C$439,2,FALSE)</f>
        <v>#N/A</v>
      </c>
      <c r="C221" s="17" t="s">
        <v>1240</v>
      </c>
      <c r="D221" s="18" t="e">
        <v>#N/A</v>
      </c>
      <c r="E221" s="17" t="e">
        <v>#N/A</v>
      </c>
      <c r="F221" s="17" t="e">
        <f>VLOOKUP(C221,Planilha1!G:G,1,FALSE)</f>
        <v>#N/A</v>
      </c>
      <c r="G221" s="17" t="str">
        <f>VLOOKUP(C221,Planilha1!C:C,1,FALSE)</f>
        <v>CMIN3</v>
      </c>
      <c r="H221" s="17" t="e">
        <f>VLOOKUP(C221,Planilha1!E:E,1,FALSE)</f>
        <v>#N/A</v>
      </c>
      <c r="I221" s="17">
        <v>27.75</v>
      </c>
      <c r="J221" s="17">
        <v>8</v>
      </c>
      <c r="K221" s="17">
        <v>-22.89</v>
      </c>
      <c r="L221" s="17">
        <v>7.77</v>
      </c>
      <c r="M221" s="17">
        <v>6.59</v>
      </c>
      <c r="N221" s="19">
        <v>0.50249999999999995</v>
      </c>
      <c r="O221" s="19">
        <v>0.2923</v>
      </c>
      <c r="P221" s="17">
        <v>1.43</v>
      </c>
      <c r="Q221" s="19">
        <v>0.45429999999999998</v>
      </c>
      <c r="R221" s="19">
        <v>0.38019999999999998</v>
      </c>
      <c r="S221" s="18">
        <v>52288600</v>
      </c>
      <c r="T221" s="18">
        <v>10601700000</v>
      </c>
      <c r="U221" s="17">
        <v>0.12</v>
      </c>
      <c r="V221" s="19">
        <v>0.20369999999999999</v>
      </c>
    </row>
    <row r="222" spans="1:22" ht="15" hidden="1" thickBot="1" x14ac:dyDescent="0.4">
      <c r="A222" s="23" t="s">
        <v>199</v>
      </c>
      <c r="B222" s="16" t="e">
        <f>VLOOKUP(A222,Planilha1!$B$2:$C$439,2,FALSE)</f>
        <v>#N/A</v>
      </c>
      <c r="C222" s="17" t="s">
        <v>199</v>
      </c>
      <c r="D222" s="18" t="e">
        <v>#N/A</v>
      </c>
      <c r="E222" s="17" t="e">
        <v>#N/A</v>
      </c>
      <c r="F222" s="17" t="str">
        <f>VLOOKUP(C222,Planilha1!G:G,1,FALSE)</f>
        <v>ELET6</v>
      </c>
      <c r="G222" s="19">
        <v>8.9800000000000005E-2</v>
      </c>
      <c r="H222" s="17">
        <v>0.32800000000000001</v>
      </c>
      <c r="I222" s="17">
        <v>3.13</v>
      </c>
      <c r="J222" s="17">
        <v>21.68</v>
      </c>
      <c r="K222" s="17">
        <v>-0.98</v>
      </c>
      <c r="L222" s="17">
        <v>32.82</v>
      </c>
      <c r="M222" s="17">
        <v>19.440000000000001</v>
      </c>
      <c r="N222" s="19">
        <v>9.3200000000000005E-2</v>
      </c>
      <c r="O222" s="19">
        <v>0.21959999999999999</v>
      </c>
      <c r="P222" s="17">
        <v>1.71</v>
      </c>
      <c r="Q222" s="19">
        <v>1.72E-2</v>
      </c>
      <c r="R222" s="19">
        <v>8.6300000000000002E-2</v>
      </c>
      <c r="S222" s="18">
        <v>85914000</v>
      </c>
      <c r="T222" s="18">
        <v>73478300000</v>
      </c>
      <c r="U222" s="17">
        <v>0.65</v>
      </c>
      <c r="V222" s="19">
        <v>-0.16350000000000001</v>
      </c>
    </row>
    <row r="223" spans="1:22" ht="15" hidden="1" thickBot="1" x14ac:dyDescent="0.4">
      <c r="A223" s="24" t="s">
        <v>229</v>
      </c>
      <c r="B223" s="16" t="e">
        <f>VLOOKUP(A223,Planilha1!$B$2:$C$439,2,FALSE)</f>
        <v>#N/A</v>
      </c>
      <c r="C223" s="17" t="s">
        <v>229</v>
      </c>
      <c r="D223" s="18" t="e">
        <v>#N/A</v>
      </c>
      <c r="E223" s="17" t="e">
        <v>#N/A</v>
      </c>
      <c r="F223" s="17" t="str">
        <f>VLOOKUP(C223,Planilha1!G:G,1,FALSE)</f>
        <v>CEPE6</v>
      </c>
      <c r="G223" s="22">
        <v>0.1419</v>
      </c>
      <c r="H223" s="20">
        <v>0.17599999999999999</v>
      </c>
      <c r="I223" s="20">
        <v>18.149999999999999</v>
      </c>
      <c r="J223" s="20">
        <v>2.86</v>
      </c>
      <c r="K223" s="20">
        <v>-0.28999999999999998</v>
      </c>
      <c r="L223" s="20">
        <v>9.57</v>
      </c>
      <c r="M223" s="20">
        <v>6.75</v>
      </c>
      <c r="N223" s="22">
        <v>0.1027</v>
      </c>
      <c r="O223" s="22">
        <v>3.1600000000000003E-2</v>
      </c>
      <c r="P223" s="20">
        <v>1.04</v>
      </c>
      <c r="Q223" s="22">
        <v>7.1499999999999994E-2</v>
      </c>
      <c r="R223" s="22">
        <v>0.1275</v>
      </c>
      <c r="S223" s="21">
        <v>6069.79</v>
      </c>
      <c r="T223" s="21">
        <v>1702000000</v>
      </c>
      <c r="U223" s="20">
        <v>3.21</v>
      </c>
      <c r="V223" s="22">
        <v>-0.45200000000000001</v>
      </c>
    </row>
    <row r="224" spans="1:22" ht="15" hidden="1" thickBot="1" x14ac:dyDescent="0.4">
      <c r="A224" s="23" t="s">
        <v>929</v>
      </c>
      <c r="B224" s="16" t="e">
        <f>VLOOKUP(A224,Planilha1!$B$2:$C$439,2,FALSE)</f>
        <v>#N/A</v>
      </c>
      <c r="C224" s="17" t="s">
        <v>929</v>
      </c>
      <c r="D224" s="18" t="e">
        <v>#N/A</v>
      </c>
      <c r="E224" s="17" t="e">
        <v>#N/A</v>
      </c>
      <c r="F224" s="17" t="str">
        <f>VLOOKUP(C224,Planilha1!G:G,1,FALSE)</f>
        <v>CRPG6</v>
      </c>
      <c r="G224" s="19">
        <v>1.47E-2</v>
      </c>
      <c r="H224" s="17">
        <v>1.6339999999999999</v>
      </c>
      <c r="I224" s="17">
        <v>2.58</v>
      </c>
      <c r="J224" s="17">
        <v>13.98</v>
      </c>
      <c r="K224" s="17">
        <v>3.5</v>
      </c>
      <c r="L224" s="17">
        <v>10.82</v>
      </c>
      <c r="M224" s="17">
        <v>9.1199999999999992</v>
      </c>
      <c r="N224" s="19">
        <v>0.1699</v>
      </c>
      <c r="O224" s="19">
        <v>0.25209999999999999</v>
      </c>
      <c r="P224" s="17">
        <v>5.27</v>
      </c>
      <c r="Q224" s="19">
        <v>0.1963</v>
      </c>
      <c r="R224" s="19">
        <v>0.25340000000000001</v>
      </c>
      <c r="S224" s="18">
        <v>65846.8</v>
      </c>
      <c r="T224" s="18">
        <v>727710000</v>
      </c>
      <c r="U224" s="17">
        <v>0.01</v>
      </c>
      <c r="V224" s="19">
        <v>8.9599999999999999E-2</v>
      </c>
    </row>
    <row r="225" spans="1:22" ht="15" hidden="1" thickBot="1" x14ac:dyDescent="0.4">
      <c r="A225" s="24" t="s">
        <v>928</v>
      </c>
      <c r="B225" s="16" t="e">
        <f>VLOOKUP(A225,Planilha1!$B$2:$C$439,2,FALSE)</f>
        <v>#N/A</v>
      </c>
      <c r="C225" s="17" t="s">
        <v>928</v>
      </c>
      <c r="D225" s="18" t="e">
        <v>#N/A</v>
      </c>
      <c r="E225" s="17" t="s">
        <v>928</v>
      </c>
      <c r="F225" s="17" t="e">
        <v>#N/A</v>
      </c>
      <c r="G225" s="22">
        <v>1.47E-2</v>
      </c>
      <c r="H225" s="20">
        <v>1.637</v>
      </c>
      <c r="I225" s="20">
        <v>2.58</v>
      </c>
      <c r="J225" s="20">
        <v>14.01</v>
      </c>
      <c r="K225" s="20">
        <v>3.51</v>
      </c>
      <c r="L225" s="20">
        <v>10.84</v>
      </c>
      <c r="M225" s="20">
        <v>9.14</v>
      </c>
      <c r="N225" s="22">
        <v>0.1699</v>
      </c>
      <c r="O225" s="22">
        <v>0.25209999999999999</v>
      </c>
      <c r="P225" s="20">
        <v>5.27</v>
      </c>
      <c r="Q225" s="22">
        <v>0.1963</v>
      </c>
      <c r="R225" s="22">
        <v>0.25340000000000001</v>
      </c>
      <c r="S225" s="21">
        <v>927422</v>
      </c>
      <c r="T225" s="21">
        <v>727710000</v>
      </c>
      <c r="U225" s="20">
        <v>0.01</v>
      </c>
      <c r="V225" s="22">
        <v>8.9599999999999999E-2</v>
      </c>
    </row>
    <row r="226" spans="1:22" ht="15" hidden="1" thickBot="1" x14ac:dyDescent="0.4">
      <c r="A226" s="23" t="s">
        <v>481</v>
      </c>
      <c r="B226" s="16" t="e">
        <f>VLOOKUP(A226,Planilha1!$B$2:$C$439,2,FALSE)</f>
        <v>#N/A</v>
      </c>
      <c r="C226" s="17" t="s">
        <v>481</v>
      </c>
      <c r="D226" s="18" t="s">
        <v>481</v>
      </c>
      <c r="E226" s="17" t="e">
        <v>#N/A</v>
      </c>
      <c r="F226" s="17" t="e">
        <v>#N/A</v>
      </c>
      <c r="G226" s="19">
        <v>3.7699999999999997E-2</v>
      </c>
      <c r="H226" s="17">
        <v>0.754</v>
      </c>
      <c r="I226" s="17">
        <v>2.6</v>
      </c>
      <c r="J226" s="17">
        <v>13.94</v>
      </c>
      <c r="K226" s="17">
        <v>3.8</v>
      </c>
      <c r="L226" s="17">
        <v>10.199999999999999</v>
      </c>
      <c r="M226" s="17">
        <v>7.87</v>
      </c>
      <c r="N226" s="19">
        <v>0.1077</v>
      </c>
      <c r="O226" s="19">
        <v>0.1578</v>
      </c>
      <c r="P226" s="17">
        <v>2.4300000000000002</v>
      </c>
      <c r="Q226" s="19">
        <v>7.7200000000000005E-2</v>
      </c>
      <c r="R226" s="19">
        <v>0.1123</v>
      </c>
      <c r="S226" s="18">
        <v>54743.6</v>
      </c>
      <c r="T226" s="18">
        <v>632411000</v>
      </c>
      <c r="U226" s="17">
        <v>0</v>
      </c>
      <c r="V226" s="19">
        <v>4.07E-2</v>
      </c>
    </row>
    <row r="227" spans="1:22" ht="15" hidden="1" thickBot="1" x14ac:dyDescent="0.4">
      <c r="A227" s="24" t="s">
        <v>614</v>
      </c>
      <c r="B227" s="16" t="e">
        <f>VLOOKUP(A227,Planilha1!$B$2:$C$439,2,FALSE)</f>
        <v>#N/A</v>
      </c>
      <c r="C227" s="17" t="s">
        <v>614</v>
      </c>
      <c r="D227" s="18" t="e">
        <v>#N/A</v>
      </c>
      <c r="E227" s="17" t="s">
        <v>614</v>
      </c>
      <c r="F227" s="17" t="e">
        <v>#N/A</v>
      </c>
      <c r="G227" s="22">
        <v>0</v>
      </c>
      <c r="H227" s="20">
        <v>0.39900000000000002</v>
      </c>
      <c r="I227" s="20">
        <v>1.64</v>
      </c>
      <c r="J227" s="20">
        <v>-8.42</v>
      </c>
      <c r="K227" s="20">
        <v>-1.26</v>
      </c>
      <c r="L227" s="20">
        <v>-12.94</v>
      </c>
      <c r="M227" s="20">
        <v>-17.84</v>
      </c>
      <c r="N227" s="22">
        <v>-0.42720000000000002</v>
      </c>
      <c r="O227" s="22">
        <v>0.377</v>
      </c>
      <c r="P227" s="20">
        <v>2.5499999999999998</v>
      </c>
      <c r="Q227" s="22">
        <v>-5.0700000000000002E-2</v>
      </c>
      <c r="R227" s="22">
        <v>0.14680000000000001</v>
      </c>
      <c r="S227" s="21">
        <v>26761200</v>
      </c>
      <c r="T227" s="21">
        <v>140200000</v>
      </c>
      <c r="U227" s="20">
        <v>0.9</v>
      </c>
      <c r="V227" s="22">
        <v>-0.26629999999999998</v>
      </c>
    </row>
    <row r="228" spans="1:22" ht="15" hidden="1" thickBot="1" x14ac:dyDescent="0.4">
      <c r="A228" s="23" t="s">
        <v>91</v>
      </c>
      <c r="B228" s="16" t="e">
        <f>VLOOKUP(A228,Planilha1!$B$2:$C$439,2,FALSE)</f>
        <v>#N/A</v>
      </c>
      <c r="C228" s="17" t="s">
        <v>91</v>
      </c>
      <c r="D228" s="18" t="e">
        <v>#N/A</v>
      </c>
      <c r="E228" s="17" t="s">
        <v>91</v>
      </c>
      <c r="F228" s="17" t="e">
        <v>#N/A</v>
      </c>
      <c r="G228" s="19">
        <v>3.8300000000000001E-2</v>
      </c>
      <c r="H228" s="17">
        <v>0</v>
      </c>
      <c r="I228" s="17">
        <v>0</v>
      </c>
      <c r="J228" s="17">
        <v>0</v>
      </c>
      <c r="K228" s="17">
        <v>0</v>
      </c>
      <c r="L228" s="17">
        <v>0</v>
      </c>
      <c r="M228" s="17">
        <v>0</v>
      </c>
      <c r="N228" s="19">
        <v>0</v>
      </c>
      <c r="O228" s="19">
        <v>0</v>
      </c>
      <c r="P228" s="17">
        <v>0</v>
      </c>
      <c r="Q228" s="19">
        <v>0</v>
      </c>
      <c r="R228" s="19">
        <v>8.72E-2</v>
      </c>
      <c r="S228" s="18">
        <v>7581.41</v>
      </c>
      <c r="T228" s="18">
        <v>8344060000</v>
      </c>
      <c r="U228" s="17">
        <v>0</v>
      </c>
      <c r="V228" s="19">
        <v>0.1057</v>
      </c>
    </row>
    <row r="229" spans="1:22" ht="15" hidden="1" thickBot="1" x14ac:dyDescent="0.4">
      <c r="A229" s="24" t="s">
        <v>339</v>
      </c>
      <c r="B229" s="16" t="e">
        <f>VLOOKUP(A229,Planilha1!$B$2:$C$439,2,FALSE)</f>
        <v>#N/A</v>
      </c>
      <c r="C229" s="17" t="s">
        <v>339</v>
      </c>
      <c r="D229" s="18" t="s">
        <v>339</v>
      </c>
      <c r="E229" s="17" t="e">
        <v>#N/A</v>
      </c>
      <c r="F229" s="17" t="e">
        <v>#N/A</v>
      </c>
      <c r="G229" s="22">
        <v>5.91E-2</v>
      </c>
      <c r="H229" s="20">
        <v>0.71399999999999997</v>
      </c>
      <c r="I229" s="20">
        <v>-59.05</v>
      </c>
      <c r="J229" s="20">
        <v>6.78</v>
      </c>
      <c r="K229" s="20">
        <v>-1.67</v>
      </c>
      <c r="L229" s="20">
        <v>9.31</v>
      </c>
      <c r="M229" s="20">
        <v>7.34</v>
      </c>
      <c r="N229" s="22">
        <v>0.16739999999999999</v>
      </c>
      <c r="O229" s="22">
        <v>0.12</v>
      </c>
      <c r="P229" s="20">
        <v>0.96</v>
      </c>
      <c r="Q229" s="22">
        <v>0.1313</v>
      </c>
      <c r="R229" s="22">
        <v>0.26140000000000002</v>
      </c>
      <c r="S229" s="21">
        <v>74732100</v>
      </c>
      <c r="T229" s="21">
        <v>13935800000</v>
      </c>
      <c r="U229" s="20">
        <v>1.35</v>
      </c>
      <c r="V229" s="22">
        <v>0.1133</v>
      </c>
    </row>
    <row r="230" spans="1:22" ht="15" hidden="1" thickBot="1" x14ac:dyDescent="0.4">
      <c r="A230" s="23" t="s">
        <v>112</v>
      </c>
      <c r="B230" s="16" t="e">
        <f>VLOOKUP(A230,Planilha1!$B$2:$C$439,2,FALSE)</f>
        <v>#N/A</v>
      </c>
      <c r="C230" s="17" t="s">
        <v>112</v>
      </c>
      <c r="D230" s="18" t="e">
        <v>#N/A</v>
      </c>
      <c r="E230" s="17" t="s">
        <v>112</v>
      </c>
      <c r="F230" s="17" t="e">
        <v>#N/A</v>
      </c>
      <c r="G230" s="19">
        <v>2.6700000000000002E-2</v>
      </c>
      <c r="H230" s="17">
        <v>0</v>
      </c>
      <c r="I230" s="17">
        <v>0</v>
      </c>
      <c r="J230" s="17">
        <v>0</v>
      </c>
      <c r="K230" s="17">
        <v>0</v>
      </c>
      <c r="L230" s="17">
        <v>0</v>
      </c>
      <c r="M230" s="17">
        <v>0</v>
      </c>
      <c r="N230" s="19">
        <v>0</v>
      </c>
      <c r="O230" s="19">
        <v>0</v>
      </c>
      <c r="P230" s="17">
        <v>0</v>
      </c>
      <c r="Q230" s="19">
        <v>0</v>
      </c>
      <c r="R230" s="19">
        <v>0</v>
      </c>
      <c r="S230" s="18">
        <v>1062390</v>
      </c>
      <c r="T230" s="17">
        <v>0</v>
      </c>
      <c r="U230" s="17">
        <v>0</v>
      </c>
      <c r="V230" s="19">
        <v>-6.0100000000000001E-2</v>
      </c>
    </row>
    <row r="231" spans="1:22" ht="15" hidden="1" thickBot="1" x14ac:dyDescent="0.4">
      <c r="A231" s="24" t="s">
        <v>251</v>
      </c>
      <c r="B231" s="16" t="e">
        <f>VLOOKUP(A231,Planilha1!$B$2:$C$439,2,FALSE)</f>
        <v>#N/A</v>
      </c>
      <c r="C231" s="17" t="s">
        <v>251</v>
      </c>
      <c r="D231" s="18" t="s">
        <v>251</v>
      </c>
      <c r="E231" s="17" t="e">
        <v>#N/A</v>
      </c>
      <c r="F231" s="17" t="e">
        <v>#N/A</v>
      </c>
      <c r="G231" s="22">
        <v>2.8299999999999999E-2</v>
      </c>
      <c r="H231" s="20">
        <v>1.2569999999999999</v>
      </c>
      <c r="I231" s="20">
        <v>0</v>
      </c>
      <c r="J231" s="20">
        <v>10.72</v>
      </c>
      <c r="K231" s="20">
        <v>0</v>
      </c>
      <c r="L231" s="20">
        <v>0</v>
      </c>
      <c r="M231" s="20">
        <v>0</v>
      </c>
      <c r="N231" s="22">
        <v>13.9138</v>
      </c>
      <c r="O231" s="22">
        <v>15.0738</v>
      </c>
      <c r="P231" s="20">
        <v>0</v>
      </c>
      <c r="Q231" s="22">
        <v>0</v>
      </c>
      <c r="R231" s="22">
        <v>0.25659999999999999</v>
      </c>
      <c r="S231" s="21">
        <v>2571.1</v>
      </c>
      <c r="T231" s="21">
        <v>198916000</v>
      </c>
      <c r="U231" s="20">
        <v>0</v>
      </c>
      <c r="V231" s="22">
        <v>-0.1641</v>
      </c>
    </row>
    <row r="232" spans="1:22" ht="15" hidden="1" thickBot="1" x14ac:dyDescent="0.4">
      <c r="A232" s="23" t="s">
        <v>482</v>
      </c>
      <c r="B232" s="16" t="e">
        <f>VLOOKUP(A232,Planilha1!$B$2:$C$439,2,FALSE)</f>
        <v>#N/A</v>
      </c>
      <c r="C232" s="17" t="s">
        <v>482</v>
      </c>
      <c r="D232" s="18" t="e">
        <v>#N/A</v>
      </c>
      <c r="E232" s="17" t="s">
        <v>482</v>
      </c>
      <c r="F232" s="17" t="e">
        <v>#N/A</v>
      </c>
      <c r="G232" s="19">
        <v>3.6299999999999999E-2</v>
      </c>
      <c r="H232" s="17">
        <v>0.78400000000000003</v>
      </c>
      <c r="I232" s="17">
        <v>2.7</v>
      </c>
      <c r="J232" s="17">
        <v>14.5</v>
      </c>
      <c r="K232" s="17">
        <v>3.95</v>
      </c>
      <c r="L232" s="17">
        <v>10.76</v>
      </c>
      <c r="M232" s="17">
        <v>8.31</v>
      </c>
      <c r="N232" s="19">
        <v>0.1077</v>
      </c>
      <c r="O232" s="19">
        <v>0.1578</v>
      </c>
      <c r="P232" s="17">
        <v>2.4300000000000002</v>
      </c>
      <c r="Q232" s="19">
        <v>7.7200000000000005E-2</v>
      </c>
      <c r="R232" s="19">
        <v>0.1123</v>
      </c>
      <c r="S232" s="18">
        <v>783288</v>
      </c>
      <c r="T232" s="18">
        <v>632411000</v>
      </c>
      <c r="U232" s="17">
        <v>0</v>
      </c>
      <c r="V232" s="19">
        <v>4.07E-2</v>
      </c>
    </row>
    <row r="233" spans="1:22" ht="15" hidden="1" thickBot="1" x14ac:dyDescent="0.4">
      <c r="A233" s="24" t="s">
        <v>67</v>
      </c>
      <c r="B233" s="16" t="e">
        <f>VLOOKUP(A233,Planilha1!$B$2:$C$439,2,FALSE)</f>
        <v>#N/A</v>
      </c>
      <c r="C233" s="17" t="s">
        <v>67</v>
      </c>
      <c r="D233" s="18" t="s">
        <v>67</v>
      </c>
      <c r="E233" s="17" t="e">
        <v>#N/A</v>
      </c>
      <c r="F233" s="17" t="e">
        <v>#N/A</v>
      </c>
      <c r="G233" s="22">
        <v>4.8099999999999997E-2</v>
      </c>
      <c r="H233" s="20">
        <v>0</v>
      </c>
      <c r="I233" s="20">
        <v>0</v>
      </c>
      <c r="J233" s="20">
        <v>0</v>
      </c>
      <c r="K233" s="20">
        <v>0</v>
      </c>
      <c r="L233" s="20">
        <v>0</v>
      </c>
      <c r="M233" s="20">
        <v>0</v>
      </c>
      <c r="N233" s="22">
        <v>0</v>
      </c>
      <c r="O233" s="22">
        <v>0</v>
      </c>
      <c r="P233" s="20">
        <v>0</v>
      </c>
      <c r="Q233" s="22">
        <v>0</v>
      </c>
      <c r="R233" s="22">
        <v>7.51E-2</v>
      </c>
      <c r="S233" s="21">
        <v>11199400</v>
      </c>
      <c r="T233" s="21">
        <v>4288260000</v>
      </c>
      <c r="U233" s="20">
        <v>0</v>
      </c>
      <c r="V233" s="22">
        <v>-0.34300000000000003</v>
      </c>
    </row>
    <row r="234" spans="1:22" ht="15" hidden="1" thickBot="1" x14ac:dyDescent="0.4">
      <c r="A234" s="23" t="s">
        <v>588</v>
      </c>
      <c r="B234" s="16" t="e">
        <f>VLOOKUP(A234,Planilha1!$B$2:$C$439,2,FALSE)</f>
        <v>#N/A</v>
      </c>
      <c r="C234" s="17" t="s">
        <v>588</v>
      </c>
      <c r="D234" s="18" t="s">
        <v>588</v>
      </c>
      <c r="E234" s="17" t="e">
        <v>#N/A</v>
      </c>
      <c r="F234" s="17" t="e">
        <v>#N/A</v>
      </c>
      <c r="G234" s="19">
        <v>0</v>
      </c>
      <c r="H234" s="17">
        <v>0.26600000000000001</v>
      </c>
      <c r="I234" s="17">
        <v>9.2799999999999994</v>
      </c>
      <c r="J234" s="17">
        <v>3.69</v>
      </c>
      <c r="K234" s="17">
        <v>-0.62</v>
      </c>
      <c r="L234" s="17">
        <v>7.15</v>
      </c>
      <c r="M234" s="17">
        <v>5.46</v>
      </c>
      <c r="N234" s="19">
        <v>0.14560000000000001</v>
      </c>
      <c r="O234" s="19">
        <v>5.2900000000000003E-2</v>
      </c>
      <c r="P234" s="17">
        <v>1.1000000000000001</v>
      </c>
      <c r="Q234" s="19">
        <v>9.5799999999999996E-2</v>
      </c>
      <c r="R234" s="19">
        <v>9.7799999999999998E-2</v>
      </c>
      <c r="S234" s="18">
        <v>47008500</v>
      </c>
      <c r="T234" s="18">
        <v>7076210000</v>
      </c>
      <c r="U234" s="17">
        <v>1.37</v>
      </c>
      <c r="V234" s="19">
        <v>8.0799999999999997E-2</v>
      </c>
    </row>
    <row r="235" spans="1:22" ht="15" hidden="1" thickBot="1" x14ac:dyDescent="0.4">
      <c r="A235" s="24" t="s">
        <v>185</v>
      </c>
      <c r="B235" s="16" t="e">
        <f>VLOOKUP(A235,Planilha1!$B$2:$C$439,2,FALSE)</f>
        <v>#N/A</v>
      </c>
      <c r="C235" s="17" t="s">
        <v>185</v>
      </c>
      <c r="D235" s="18" t="s">
        <v>185</v>
      </c>
      <c r="E235" s="17" t="e">
        <v>#N/A</v>
      </c>
      <c r="F235" s="17" t="e">
        <v>#N/A</v>
      </c>
      <c r="G235" s="22">
        <v>0</v>
      </c>
      <c r="H235" s="20">
        <v>0.79400000000000004</v>
      </c>
      <c r="I235" s="20">
        <v>-45.14</v>
      </c>
      <c r="J235" s="20">
        <v>25.96</v>
      </c>
      <c r="K235" s="20">
        <v>-2.8</v>
      </c>
      <c r="L235" s="20">
        <v>33.549999999999997</v>
      </c>
      <c r="M235" s="20">
        <v>19.87</v>
      </c>
      <c r="N235" s="22">
        <v>5.5E-2</v>
      </c>
      <c r="O235" s="22">
        <v>0.14069999999999999</v>
      </c>
      <c r="P235" s="20">
        <v>0.95</v>
      </c>
      <c r="Q235" s="22">
        <v>3.3300000000000003E-2</v>
      </c>
      <c r="R235" s="22">
        <v>0.2261</v>
      </c>
      <c r="S235" s="21">
        <v>382984</v>
      </c>
      <c r="T235" s="21">
        <v>97343000</v>
      </c>
      <c r="U235" s="20">
        <v>0.74</v>
      </c>
      <c r="V235" s="22">
        <v>-0.1222</v>
      </c>
    </row>
    <row r="236" spans="1:22" ht="15" hidden="1" thickBot="1" x14ac:dyDescent="0.4">
      <c r="A236" s="23" t="s">
        <v>111</v>
      </c>
      <c r="B236" s="16" t="e">
        <f>VLOOKUP(A236,Planilha1!$B$2:$C$439,2,FALSE)</f>
        <v>#N/A</v>
      </c>
      <c r="C236" s="17" t="s">
        <v>111</v>
      </c>
      <c r="D236" s="18" t="s">
        <v>111</v>
      </c>
      <c r="E236" s="17" t="e">
        <v>#N/A</v>
      </c>
      <c r="F236" s="17" t="e">
        <v>#N/A</v>
      </c>
      <c r="G236" s="19">
        <v>2.7E-2</v>
      </c>
      <c r="H236" s="17">
        <v>0</v>
      </c>
      <c r="I236" s="17">
        <v>0</v>
      </c>
      <c r="J236" s="17">
        <v>0</v>
      </c>
      <c r="K236" s="17">
        <v>0</v>
      </c>
      <c r="L236" s="17">
        <v>0</v>
      </c>
      <c r="M236" s="17">
        <v>0</v>
      </c>
      <c r="N236" s="19">
        <v>0</v>
      </c>
      <c r="O236" s="19">
        <v>0</v>
      </c>
      <c r="P236" s="17">
        <v>0</v>
      </c>
      <c r="Q236" s="19">
        <v>0</v>
      </c>
      <c r="R236" s="19">
        <v>0</v>
      </c>
      <c r="S236" s="18">
        <v>113951000</v>
      </c>
      <c r="T236" s="17">
        <v>0</v>
      </c>
      <c r="U236" s="17">
        <v>0</v>
      </c>
      <c r="V236" s="19">
        <v>-6.0100000000000001E-2</v>
      </c>
    </row>
    <row r="237" spans="1:22" ht="15" hidden="1" thickBot="1" x14ac:dyDescent="0.4">
      <c r="A237" s="24" t="s">
        <v>841</v>
      </c>
      <c r="B237" s="16" t="e">
        <f>VLOOKUP(A237,Planilha1!$B$2:$C$439,2,FALSE)</f>
        <v>#N/A</v>
      </c>
      <c r="C237" s="17" t="s">
        <v>841</v>
      </c>
      <c r="D237" s="18" t="s">
        <v>841</v>
      </c>
      <c r="E237" s="17" t="e">
        <v>#N/A</v>
      </c>
      <c r="F237" s="17" t="e">
        <v>#N/A</v>
      </c>
      <c r="G237" s="22">
        <v>2.4899999999999999E-2</v>
      </c>
      <c r="H237" s="20">
        <v>0.54300000000000004</v>
      </c>
      <c r="I237" s="20">
        <v>2.66</v>
      </c>
      <c r="J237" s="20">
        <v>9.07</v>
      </c>
      <c r="K237" s="20">
        <v>-2.88</v>
      </c>
      <c r="L237" s="20">
        <v>8.58</v>
      </c>
      <c r="M237" s="20">
        <v>4.4000000000000004</v>
      </c>
      <c r="N237" s="22">
        <v>0.1482</v>
      </c>
      <c r="O237" s="22">
        <v>0.13200000000000001</v>
      </c>
      <c r="P237" s="20">
        <v>2.41</v>
      </c>
      <c r="Q237" s="22">
        <v>7.8100000000000003E-2</v>
      </c>
      <c r="R237" s="22">
        <v>0.1157</v>
      </c>
      <c r="S237" s="21">
        <v>11204700</v>
      </c>
      <c r="T237" s="21">
        <v>1426490000</v>
      </c>
      <c r="U237" s="20">
        <v>0.41</v>
      </c>
      <c r="V237" s="22">
        <v>2.4899999999999999E-2</v>
      </c>
    </row>
    <row r="238" spans="1:22" ht="15" hidden="1" thickBot="1" x14ac:dyDescent="0.4">
      <c r="A238" s="23" t="s">
        <v>948</v>
      </c>
      <c r="B238" s="16" t="e">
        <f>VLOOKUP(A238,Planilha1!$B$2:$C$439,2,FALSE)</f>
        <v>#N/A</v>
      </c>
      <c r="C238" s="17" t="s">
        <v>948</v>
      </c>
      <c r="D238" s="18" t="s">
        <v>948</v>
      </c>
      <c r="E238" s="17" t="e">
        <v>#N/A</v>
      </c>
      <c r="F238" s="17" t="e">
        <v>#N/A</v>
      </c>
      <c r="G238" s="19">
        <v>6.1400000000000003E-2</v>
      </c>
      <c r="H238" s="17">
        <v>1.1579999999999999</v>
      </c>
      <c r="I238" s="17">
        <v>8.8800000000000008</v>
      </c>
      <c r="J238" s="17">
        <v>4.13</v>
      </c>
      <c r="K238" s="17">
        <v>-3.55</v>
      </c>
      <c r="L238" s="17">
        <v>4.17</v>
      </c>
      <c r="M238" s="17">
        <v>3.71</v>
      </c>
      <c r="N238" s="19">
        <v>0.56340000000000001</v>
      </c>
      <c r="O238" s="19">
        <v>0.2208</v>
      </c>
      <c r="P238" s="17">
        <v>1.96</v>
      </c>
      <c r="Q238" s="19">
        <v>0.34350000000000003</v>
      </c>
      <c r="R238" s="19">
        <v>0.27129999999999999</v>
      </c>
      <c r="S238" s="18">
        <v>2634350000</v>
      </c>
      <c r="T238" s="18">
        <v>207487000000</v>
      </c>
      <c r="U238" s="17">
        <v>0.38</v>
      </c>
      <c r="V238" s="19">
        <v>0.23669999999999999</v>
      </c>
    </row>
    <row r="239" spans="1:22" ht="15" hidden="1" thickBot="1" x14ac:dyDescent="0.4">
      <c r="A239" s="24" t="s">
        <v>763</v>
      </c>
      <c r="B239" s="16" t="e">
        <f>VLOOKUP(A239,Planilha1!$B$2:$C$439,2,FALSE)</f>
        <v>#N/A</v>
      </c>
      <c r="C239" s="17" t="s">
        <v>763</v>
      </c>
      <c r="D239" s="18" t="s">
        <v>763</v>
      </c>
      <c r="E239" s="17" t="e">
        <v>#N/A</v>
      </c>
      <c r="F239" s="17" t="e">
        <v>#N/A</v>
      </c>
      <c r="G239" s="22">
        <v>0</v>
      </c>
      <c r="H239" s="20">
        <v>1.4239999999999999</v>
      </c>
      <c r="I239" s="20">
        <v>1.82</v>
      </c>
      <c r="J239" s="20">
        <v>5.0199999999999996</v>
      </c>
      <c r="K239" s="20">
        <v>7.86</v>
      </c>
      <c r="L239" s="20">
        <v>5.34</v>
      </c>
      <c r="M239" s="20">
        <v>5.08</v>
      </c>
      <c r="N239" s="22">
        <v>0.30230000000000001</v>
      </c>
      <c r="O239" s="22">
        <v>0.1467</v>
      </c>
      <c r="P239" s="20">
        <v>5.92</v>
      </c>
      <c r="Q239" s="22">
        <v>0.38600000000000001</v>
      </c>
      <c r="R239" s="22">
        <v>0.57440000000000002</v>
      </c>
      <c r="S239" s="21">
        <v>4434180</v>
      </c>
      <c r="T239" s="21">
        <v>230144000</v>
      </c>
      <c r="U239" s="20">
        <v>1.26</v>
      </c>
      <c r="V239" s="22">
        <v>0</v>
      </c>
    </row>
    <row r="240" spans="1:22" ht="15" hidden="1" thickBot="1" x14ac:dyDescent="0.4">
      <c r="A240" s="23" t="s">
        <v>927</v>
      </c>
      <c r="B240" s="16" t="e">
        <f>VLOOKUP(A240,Planilha1!$B$2:$C$439,2,FALSE)</f>
        <v>#N/A</v>
      </c>
      <c r="C240" s="17" t="s">
        <v>927</v>
      </c>
      <c r="D240" s="18" t="s">
        <v>927</v>
      </c>
      <c r="E240" s="17" t="e">
        <v>#N/A</v>
      </c>
      <c r="F240" s="17" t="e">
        <v>#N/A</v>
      </c>
      <c r="G240" s="19">
        <v>0</v>
      </c>
      <c r="H240" s="17">
        <v>1.8069999999999999</v>
      </c>
      <c r="I240" s="17">
        <v>2.85</v>
      </c>
      <c r="J240" s="17">
        <v>15.46</v>
      </c>
      <c r="K240" s="17">
        <v>3.87</v>
      </c>
      <c r="L240" s="17">
        <v>12.29</v>
      </c>
      <c r="M240" s="17">
        <v>10.37</v>
      </c>
      <c r="N240" s="19">
        <v>0.1699</v>
      </c>
      <c r="O240" s="19">
        <v>0.25209999999999999</v>
      </c>
      <c r="P240" s="17">
        <v>5.27</v>
      </c>
      <c r="Q240" s="19">
        <v>0.1963</v>
      </c>
      <c r="R240" s="19">
        <v>0.25340000000000001</v>
      </c>
      <c r="S240" s="18">
        <v>4473.18</v>
      </c>
      <c r="T240" s="18">
        <v>727710000</v>
      </c>
      <c r="U240" s="17">
        <v>0.01</v>
      </c>
      <c r="V240" s="19">
        <v>8.9599999999999999E-2</v>
      </c>
    </row>
    <row r="241" spans="1:22" ht="15" hidden="1" thickBot="1" x14ac:dyDescent="0.4">
      <c r="A241" s="24" t="s">
        <v>715</v>
      </c>
      <c r="B241" s="16" t="e">
        <f>VLOOKUP(A241,Planilha1!$B$2:$C$439,2,FALSE)</f>
        <v>#N/A</v>
      </c>
      <c r="C241" s="17" t="s">
        <v>715</v>
      </c>
      <c r="D241" s="18" t="s">
        <v>715</v>
      </c>
      <c r="E241" s="17" t="e">
        <v>#N/A</v>
      </c>
      <c r="F241" s="17" t="e">
        <v>#N/A</v>
      </c>
      <c r="G241" s="22">
        <v>0</v>
      </c>
      <c r="H241" s="20">
        <v>0.53500000000000003</v>
      </c>
      <c r="I241" s="20">
        <v>1.57</v>
      </c>
      <c r="J241" s="20">
        <v>7.34</v>
      </c>
      <c r="K241" s="20">
        <v>-2.67</v>
      </c>
      <c r="L241" s="20">
        <v>8.76</v>
      </c>
      <c r="M241" s="20">
        <v>7.95</v>
      </c>
      <c r="N241" s="22">
        <v>6.4799999999999996E-2</v>
      </c>
      <c r="O241" s="22">
        <v>4.5600000000000002E-2</v>
      </c>
      <c r="P241" s="20">
        <v>2.56</v>
      </c>
      <c r="Q241" s="22">
        <v>7.9500000000000001E-2</v>
      </c>
      <c r="R241" s="22">
        <v>0.21099999999999999</v>
      </c>
      <c r="S241" s="21">
        <v>4972.72</v>
      </c>
      <c r="T241" s="21">
        <v>16263000</v>
      </c>
      <c r="U241" s="20">
        <v>0.55000000000000004</v>
      </c>
      <c r="V241" s="22">
        <v>0.26490000000000002</v>
      </c>
    </row>
    <row r="242" spans="1:22" ht="15" hidden="1" thickBot="1" x14ac:dyDescent="0.4">
      <c r="A242" s="23" t="s">
        <v>113</v>
      </c>
      <c r="B242" s="16" t="e">
        <f>VLOOKUP(A242,Planilha1!$B$2:$C$439,2,FALSE)</f>
        <v>#N/A</v>
      </c>
      <c r="C242" s="17" t="s">
        <v>113</v>
      </c>
      <c r="D242" s="18" t="e">
        <v>#N/A</v>
      </c>
      <c r="E242" s="17" t="e">
        <v>#N/A</v>
      </c>
      <c r="F242" s="17" t="e">
        <f>VLOOKUP(C242,Planilha1!G:G,1,FALSE)</f>
        <v>#N/A</v>
      </c>
      <c r="G242" s="17" t="e">
        <f>VLOOKUP(C242,Planilha1!C:C,1,FALSE)</f>
        <v>#N/A</v>
      </c>
      <c r="H242" s="17" t="str">
        <f>VLOOKUP(C242,Planilha1!E:E,1,FALSE)</f>
        <v>SANB4</v>
      </c>
      <c r="I242" s="17">
        <v>0</v>
      </c>
      <c r="J242" s="17">
        <v>0</v>
      </c>
      <c r="K242" s="17">
        <v>0</v>
      </c>
      <c r="L242" s="17">
        <v>0</v>
      </c>
      <c r="M242" s="17">
        <v>0</v>
      </c>
      <c r="N242" s="19">
        <v>0</v>
      </c>
      <c r="O242" s="19">
        <v>0</v>
      </c>
      <c r="P242" s="17">
        <v>0</v>
      </c>
      <c r="Q242" s="19">
        <v>0</v>
      </c>
      <c r="R242" s="19">
        <v>0</v>
      </c>
      <c r="S242" s="18">
        <v>1454450</v>
      </c>
      <c r="T242" s="17">
        <v>0</v>
      </c>
      <c r="U242" s="17">
        <v>0</v>
      </c>
      <c r="V242" s="19">
        <v>-6.0100000000000001E-2</v>
      </c>
    </row>
    <row r="243" spans="1:22" ht="15" hidden="1" thickBot="1" x14ac:dyDescent="0.4">
      <c r="A243" s="24" t="s">
        <v>70</v>
      </c>
      <c r="B243" s="16" t="e">
        <f>VLOOKUP(A243,Planilha1!$B$2:$C$439,2,FALSE)</f>
        <v>#N/A</v>
      </c>
      <c r="C243" s="17" t="s">
        <v>70</v>
      </c>
      <c r="D243" s="18" t="e">
        <v>#N/A</v>
      </c>
      <c r="E243" s="17" t="s">
        <v>70</v>
      </c>
      <c r="F243" s="17" t="e">
        <v>#N/A</v>
      </c>
      <c r="G243" s="22">
        <v>6.59E-2</v>
      </c>
      <c r="H243" s="20">
        <v>0</v>
      </c>
      <c r="I243" s="20">
        <v>0</v>
      </c>
      <c r="J243" s="20">
        <v>0</v>
      </c>
      <c r="K243" s="20">
        <v>0</v>
      </c>
      <c r="L243" s="20">
        <v>0</v>
      </c>
      <c r="M243" s="20">
        <v>0</v>
      </c>
      <c r="N243" s="22">
        <v>0</v>
      </c>
      <c r="O243" s="22">
        <v>0</v>
      </c>
      <c r="P243" s="20">
        <v>0</v>
      </c>
      <c r="Q243" s="22">
        <v>0</v>
      </c>
      <c r="R243" s="22">
        <v>4.7800000000000002E-2</v>
      </c>
      <c r="S243" s="21">
        <v>16199.5</v>
      </c>
      <c r="T243" s="21">
        <v>1542730000</v>
      </c>
      <c r="U243" s="20">
        <v>0</v>
      </c>
      <c r="V243" s="22">
        <v>0.30520000000000003</v>
      </c>
    </row>
    <row r="244" spans="1:22" ht="15" hidden="1" thickBot="1" x14ac:dyDescent="0.4">
      <c r="A244" s="23" t="s">
        <v>85</v>
      </c>
      <c r="B244" s="16" t="e">
        <f>VLOOKUP(A244,Planilha1!$B$2:$C$439,2,FALSE)</f>
        <v>#N/A</v>
      </c>
      <c r="C244" s="17" t="s">
        <v>85</v>
      </c>
      <c r="D244" s="18" t="s">
        <v>85</v>
      </c>
      <c r="E244" s="17" t="e">
        <v>#N/A</v>
      </c>
      <c r="F244" s="17" t="e">
        <v>#N/A</v>
      </c>
      <c r="G244" s="19">
        <v>2.6200000000000001E-2</v>
      </c>
      <c r="H244" s="17">
        <v>0</v>
      </c>
      <c r="I244" s="17">
        <v>0</v>
      </c>
      <c r="J244" s="17">
        <v>0</v>
      </c>
      <c r="K244" s="17">
        <v>0</v>
      </c>
      <c r="L244" s="17">
        <v>0</v>
      </c>
      <c r="M244" s="17">
        <v>0</v>
      </c>
      <c r="N244" s="19">
        <v>0</v>
      </c>
      <c r="O244" s="19">
        <v>0</v>
      </c>
      <c r="P244" s="17">
        <v>0</v>
      </c>
      <c r="Q244" s="19">
        <v>0</v>
      </c>
      <c r="R244" s="19">
        <v>0.1114</v>
      </c>
      <c r="S244" s="18">
        <v>3624.13</v>
      </c>
      <c r="T244" s="18">
        <v>487808000</v>
      </c>
      <c r="U244" s="17">
        <v>0</v>
      </c>
      <c r="V244" s="19">
        <v>9.5899999999999999E-2</v>
      </c>
    </row>
    <row r="245" spans="1:22" ht="15" hidden="1" thickBot="1" x14ac:dyDescent="0.4">
      <c r="A245" s="24" t="s">
        <v>125</v>
      </c>
      <c r="B245" s="16" t="e">
        <f>VLOOKUP(A245,Planilha1!$B$2:$C$439,2,FALSE)</f>
        <v>#N/A</v>
      </c>
      <c r="C245" s="17" t="s">
        <v>125</v>
      </c>
      <c r="D245" s="18" t="s">
        <v>125</v>
      </c>
      <c r="E245" s="17" t="e">
        <v>#N/A</v>
      </c>
      <c r="F245" s="17" t="e">
        <v>#N/A</v>
      </c>
      <c r="G245" s="22">
        <v>1.4E-2</v>
      </c>
      <c r="H245" s="20">
        <v>0.84799999999999998</v>
      </c>
      <c r="I245" s="20">
        <v>2.74</v>
      </c>
      <c r="J245" s="20">
        <v>9.5299999999999994</v>
      </c>
      <c r="K245" s="20">
        <v>4.96</v>
      </c>
      <c r="L245" s="20">
        <v>8.85</v>
      </c>
      <c r="M245" s="20">
        <v>7.66</v>
      </c>
      <c r="N245" s="22">
        <v>0.1172</v>
      </c>
      <c r="O245" s="22">
        <v>0.1008</v>
      </c>
      <c r="P245" s="20">
        <v>2.0499999999999998</v>
      </c>
      <c r="Q245" s="22">
        <v>0.1101</v>
      </c>
      <c r="R245" s="22">
        <v>0.15060000000000001</v>
      </c>
      <c r="S245" s="21">
        <v>45438.2</v>
      </c>
      <c r="T245" s="21">
        <v>113079000</v>
      </c>
      <c r="U245" s="20">
        <v>0.17</v>
      </c>
      <c r="V245" s="22">
        <v>0.1094</v>
      </c>
    </row>
    <row r="246" spans="1:22" ht="15" hidden="1" thickBot="1" x14ac:dyDescent="0.4">
      <c r="A246" s="23" t="s">
        <v>324</v>
      </c>
      <c r="B246" s="16" t="e">
        <f>VLOOKUP(A246,Planilha1!$B$2:$C$439,2,FALSE)</f>
        <v>#N/A</v>
      </c>
      <c r="C246" s="17" t="s">
        <v>324</v>
      </c>
      <c r="D246" s="18" t="e">
        <v>#N/A</v>
      </c>
      <c r="E246" s="17" t="s">
        <v>324</v>
      </c>
      <c r="F246" s="17" t="e">
        <v>#N/A</v>
      </c>
      <c r="G246" s="19">
        <v>0</v>
      </c>
      <c r="H246" s="17">
        <v>0.14599999999999999</v>
      </c>
      <c r="I246" s="17">
        <v>0.34</v>
      </c>
      <c r="J246" s="17">
        <v>-1.1000000000000001</v>
      </c>
      <c r="K246" s="17">
        <v>0.73</v>
      </c>
      <c r="L246" s="17">
        <v>2.8</v>
      </c>
      <c r="M246" s="17">
        <v>2.81</v>
      </c>
      <c r="N246" s="19">
        <v>-15.724600000000001</v>
      </c>
      <c r="O246" s="19">
        <v>2.4885000000000002</v>
      </c>
      <c r="P246" s="17">
        <v>3.39</v>
      </c>
      <c r="Q246" s="19">
        <v>-0.2752</v>
      </c>
      <c r="R246" s="19">
        <v>3.3300000000000003E-2</v>
      </c>
      <c r="S246" s="18">
        <v>4966.2299999999996</v>
      </c>
      <c r="T246" s="18">
        <v>1234610000</v>
      </c>
      <c r="U246" s="17">
        <v>0</v>
      </c>
      <c r="V246" s="19">
        <v>-2.1999999999999999E-2</v>
      </c>
    </row>
    <row r="247" spans="1:22" ht="15" hidden="1" thickBot="1" x14ac:dyDescent="0.4">
      <c r="A247" s="24" t="s">
        <v>897</v>
      </c>
      <c r="B247" s="16" t="e">
        <f>VLOOKUP(A247,Planilha1!$B$2:$C$439,2,FALSE)</f>
        <v>#N/A</v>
      </c>
      <c r="C247" s="17" t="s">
        <v>897</v>
      </c>
      <c r="D247" s="18" t="e">
        <v>#N/A</v>
      </c>
      <c r="E247" s="17" t="s">
        <v>897</v>
      </c>
      <c r="F247" s="17" t="e">
        <v>#N/A</v>
      </c>
      <c r="G247" s="22">
        <v>4.1000000000000002E-2</v>
      </c>
      <c r="H247" s="20">
        <v>0.57199999999999995</v>
      </c>
      <c r="I247" s="20">
        <v>1.39</v>
      </c>
      <c r="J247" s="20">
        <v>6.47</v>
      </c>
      <c r="K247" s="20">
        <v>1.59</v>
      </c>
      <c r="L247" s="20">
        <v>4.6100000000000003</v>
      </c>
      <c r="M247" s="20">
        <v>3.71</v>
      </c>
      <c r="N247" s="22">
        <v>0.1168</v>
      </c>
      <c r="O247" s="22">
        <v>7.0199999999999999E-2</v>
      </c>
      <c r="P247" s="20">
        <v>3.59</v>
      </c>
      <c r="Q247" s="22">
        <v>0.1183</v>
      </c>
      <c r="R247" s="22">
        <v>6.7199999999999996E-2</v>
      </c>
      <c r="S247" s="21">
        <v>4840.41</v>
      </c>
      <c r="T247" s="21">
        <v>190417000</v>
      </c>
      <c r="U247" s="20">
        <v>0.02</v>
      </c>
      <c r="V247" s="22">
        <v>0.1258</v>
      </c>
    </row>
    <row r="248" spans="1:22" ht="15" hidden="1" thickBot="1" x14ac:dyDescent="0.4">
      <c r="A248" s="23" t="s">
        <v>411</v>
      </c>
      <c r="B248" s="16" t="e">
        <f>VLOOKUP(A248,Planilha1!$B$2:$C$439,2,FALSE)</f>
        <v>#N/A</v>
      </c>
      <c r="C248" s="17" t="s">
        <v>411</v>
      </c>
      <c r="D248" s="18" t="s">
        <v>411</v>
      </c>
      <c r="E248" s="17" t="e">
        <v>#N/A</v>
      </c>
      <c r="F248" s="17" t="e">
        <v>#N/A</v>
      </c>
      <c r="G248" s="19">
        <v>3.1699999999999999E-2</v>
      </c>
      <c r="H248" s="17">
        <v>0.34699999999999998</v>
      </c>
      <c r="I248" s="17">
        <v>13.26</v>
      </c>
      <c r="J248" s="17">
        <v>5.56</v>
      </c>
      <c r="K248" s="17">
        <v>-0.65</v>
      </c>
      <c r="L248" s="17">
        <v>10.54</v>
      </c>
      <c r="M248" s="17">
        <v>7.36</v>
      </c>
      <c r="N248" s="19">
        <v>0.1399</v>
      </c>
      <c r="O248" s="19">
        <v>7.9100000000000004E-2</v>
      </c>
      <c r="P248" s="17">
        <v>1.1000000000000001</v>
      </c>
      <c r="Q248" s="19">
        <v>7.6700000000000004E-2</v>
      </c>
      <c r="R248" s="19">
        <v>0.22090000000000001</v>
      </c>
      <c r="S248" s="18">
        <v>84760900</v>
      </c>
      <c r="T248" s="18">
        <v>6648740000</v>
      </c>
      <c r="U248" s="17">
        <v>3.04</v>
      </c>
      <c r="V248" s="19">
        <v>0.15770000000000001</v>
      </c>
    </row>
    <row r="249" spans="1:22" ht="15" hidden="1" thickBot="1" x14ac:dyDescent="0.4">
      <c r="A249" s="24" t="s">
        <v>925</v>
      </c>
      <c r="B249" s="16" t="e">
        <f>VLOOKUP(A249,Planilha1!$B$2:$C$439,2,FALSE)</f>
        <v>#N/A</v>
      </c>
      <c r="C249" s="17" t="s">
        <v>925</v>
      </c>
      <c r="D249" s="18" t="s">
        <v>925</v>
      </c>
      <c r="E249" s="17" t="e">
        <v>#N/A</v>
      </c>
      <c r="F249" s="17" t="e">
        <v>#N/A</v>
      </c>
      <c r="G249" s="22">
        <v>4.5600000000000002E-2</v>
      </c>
      <c r="H249" s="20">
        <v>0.85599999999999998</v>
      </c>
      <c r="I249" s="20">
        <v>1.52</v>
      </c>
      <c r="J249" s="20">
        <v>10.59</v>
      </c>
      <c r="K249" s="20">
        <v>2.6</v>
      </c>
      <c r="L249" s="20">
        <v>10.95</v>
      </c>
      <c r="M249" s="20">
        <v>10.9</v>
      </c>
      <c r="N249" s="22">
        <v>0.20030000000000001</v>
      </c>
      <c r="O249" s="22">
        <v>0.2089</v>
      </c>
      <c r="P249" s="20">
        <v>3.68</v>
      </c>
      <c r="Q249" s="22">
        <v>0.1069</v>
      </c>
      <c r="R249" s="22">
        <v>0.14649999999999999</v>
      </c>
      <c r="S249" s="21">
        <v>13838000</v>
      </c>
      <c r="T249" s="21">
        <v>1161050000</v>
      </c>
      <c r="U249" s="20">
        <v>0.47</v>
      </c>
      <c r="V249" s="22">
        <v>0.31340000000000001</v>
      </c>
    </row>
    <row r="250" spans="1:22" ht="15" hidden="1" thickBot="1" x14ac:dyDescent="0.4">
      <c r="A250" s="23" t="s">
        <v>450</v>
      </c>
      <c r="B250" s="16" t="e">
        <f>VLOOKUP(A250,Planilha1!$B$2:$C$439,2,FALSE)</f>
        <v>#N/A</v>
      </c>
      <c r="C250" s="17" t="s">
        <v>450</v>
      </c>
      <c r="D250" s="18" t="s">
        <v>450</v>
      </c>
      <c r="E250" s="17" t="e">
        <v>#N/A</v>
      </c>
      <c r="F250" s="17" t="e">
        <v>#N/A</v>
      </c>
      <c r="G250" s="19">
        <v>0</v>
      </c>
      <c r="H250" s="17">
        <v>0</v>
      </c>
      <c r="I250" s="17">
        <v>0</v>
      </c>
      <c r="J250" s="17">
        <v>0</v>
      </c>
      <c r="K250" s="17">
        <v>0</v>
      </c>
      <c r="L250" s="17">
        <v>0</v>
      </c>
      <c r="M250" s="17">
        <v>0</v>
      </c>
      <c r="N250" s="19">
        <v>0</v>
      </c>
      <c r="O250" s="19">
        <v>0</v>
      </c>
      <c r="P250" s="17">
        <v>0</v>
      </c>
      <c r="Q250" s="19">
        <v>0</v>
      </c>
      <c r="R250" s="19">
        <v>5.1400000000000001E-2</v>
      </c>
      <c r="S250" s="18">
        <v>28888.1</v>
      </c>
      <c r="T250" s="18">
        <v>981886000</v>
      </c>
      <c r="U250" s="17">
        <v>0</v>
      </c>
      <c r="V250" s="19">
        <v>-4.5600000000000002E-2</v>
      </c>
    </row>
    <row r="251" spans="1:22" ht="15" hidden="1" thickBot="1" x14ac:dyDescent="0.4">
      <c r="A251" s="24" t="s">
        <v>568</v>
      </c>
      <c r="B251" s="16" t="e">
        <f>VLOOKUP(A251,Planilha1!$B$2:$C$439,2,FALSE)</f>
        <v>#N/A</v>
      </c>
      <c r="C251" s="17" t="s">
        <v>568</v>
      </c>
      <c r="D251" s="18" t="s">
        <v>568</v>
      </c>
      <c r="E251" s="17" t="e">
        <v>#N/A</v>
      </c>
      <c r="F251" s="17" t="e">
        <v>#N/A</v>
      </c>
      <c r="G251" s="22">
        <v>8.3999999999999995E-3</v>
      </c>
      <c r="H251" s="20">
        <v>0.17899999999999999</v>
      </c>
      <c r="I251" s="20">
        <v>0.63</v>
      </c>
      <c r="J251" s="20">
        <v>3.1</v>
      </c>
      <c r="K251" s="20">
        <v>26.28</v>
      </c>
      <c r="L251" s="20">
        <v>7.15</v>
      </c>
      <c r="M251" s="20">
        <v>6.26</v>
      </c>
      <c r="N251" s="22">
        <v>7.4999999999999997E-2</v>
      </c>
      <c r="O251" s="22">
        <v>2.46E-2</v>
      </c>
      <c r="P251" s="20">
        <v>1.76</v>
      </c>
      <c r="Q251" s="22">
        <v>8.3900000000000002E-2</v>
      </c>
      <c r="R251" s="22">
        <v>6.0999999999999999E-2</v>
      </c>
      <c r="S251" s="21">
        <v>31568.2</v>
      </c>
      <c r="T251" s="21">
        <v>521619000</v>
      </c>
      <c r="U251" s="20">
        <v>1.94</v>
      </c>
      <c r="V251" s="22">
        <v>7.3300000000000004E-2</v>
      </c>
    </row>
    <row r="252" spans="1:22" ht="15" hidden="1" thickBot="1" x14ac:dyDescent="0.4">
      <c r="A252" s="23" t="s">
        <v>422</v>
      </c>
      <c r="B252" s="16" t="e">
        <f>VLOOKUP(A252,Planilha1!$B$2:$C$439,2,FALSE)</f>
        <v>#N/A</v>
      </c>
      <c r="C252" s="17" t="s">
        <v>422</v>
      </c>
      <c r="D252" s="18" t="s">
        <v>422</v>
      </c>
      <c r="E252" s="17" t="e">
        <v>#N/A</v>
      </c>
      <c r="F252" s="17" t="e">
        <v>#N/A</v>
      </c>
      <c r="G252" s="19">
        <v>5.9400000000000001E-2</v>
      </c>
      <c r="H252" s="17">
        <v>1.0189999999999999</v>
      </c>
      <c r="I252" s="17">
        <v>7.7</v>
      </c>
      <c r="J252" s="17">
        <v>8.39</v>
      </c>
      <c r="K252" s="17">
        <v>-4.97</v>
      </c>
      <c r="L252" s="17">
        <v>9.25</v>
      </c>
      <c r="M252" s="17">
        <v>7.72</v>
      </c>
      <c r="N252" s="19">
        <v>0.2334</v>
      </c>
      <c r="O252" s="19">
        <v>0.17050000000000001</v>
      </c>
      <c r="P252" s="17">
        <v>1.47</v>
      </c>
      <c r="Q252" s="19">
        <v>0.16839999999999999</v>
      </c>
      <c r="R252" s="19">
        <v>0.2336</v>
      </c>
      <c r="S252" s="18">
        <v>28140.6</v>
      </c>
      <c r="T252" s="18">
        <v>2997240000</v>
      </c>
      <c r="U252" s="17">
        <v>0.82</v>
      </c>
      <c r="V252" s="19">
        <v>7.2900000000000006E-2</v>
      </c>
    </row>
    <row r="253" spans="1:22" ht="15" hidden="1" thickBot="1" x14ac:dyDescent="0.4">
      <c r="A253" s="23" t="s">
        <v>1277</v>
      </c>
      <c r="B253" s="16" t="e">
        <f>VLOOKUP(A253,Planilha1!$B$2:$C$439,2,FALSE)</f>
        <v>#N/A</v>
      </c>
      <c r="C253" s="17" t="s">
        <v>1277</v>
      </c>
      <c r="D253" s="18" t="e">
        <v>#N/A</v>
      </c>
      <c r="E253" s="17" t="e">
        <v>#N/A</v>
      </c>
      <c r="F253" s="17" t="e">
        <f>VLOOKUP(C253,Planilha1!G:G,1,FALSE)</f>
        <v>#N/A</v>
      </c>
      <c r="G253" s="17" t="e">
        <f>VLOOKUP(C253,Planilha1!C:C,1,FALSE)</f>
        <v>#N/A</v>
      </c>
      <c r="H253" s="17" t="str">
        <f>VLOOKUP(C253,Planilha1!E:E,1,FALSE)</f>
        <v>ENGI4</v>
      </c>
      <c r="I253" s="17">
        <v>10.66</v>
      </c>
      <c r="J253" s="17">
        <v>4.47</v>
      </c>
      <c r="K253" s="17">
        <v>-0.52</v>
      </c>
      <c r="L253" s="17">
        <v>9.4499999999999993</v>
      </c>
      <c r="M253" s="17">
        <v>6.6</v>
      </c>
      <c r="N253" s="19">
        <v>0.1399</v>
      </c>
      <c r="O253" s="19">
        <v>7.9100000000000004E-2</v>
      </c>
      <c r="P253" s="17">
        <v>1.1000000000000001</v>
      </c>
      <c r="Q253" s="19">
        <v>7.6700000000000004E-2</v>
      </c>
      <c r="R253" s="19">
        <v>0.22090000000000001</v>
      </c>
      <c r="S253" s="18">
        <v>549386</v>
      </c>
      <c r="T253" s="18">
        <v>6648740000</v>
      </c>
      <c r="U253" s="17">
        <v>3.04</v>
      </c>
      <c r="V253" s="19">
        <v>0.15770000000000001</v>
      </c>
    </row>
    <row r="254" spans="1:22" ht="15" hidden="1" thickBot="1" x14ac:dyDescent="0.4">
      <c r="A254" s="23" t="s">
        <v>128</v>
      </c>
      <c r="B254" s="16" t="e">
        <f>VLOOKUP(A254,Planilha1!$B$2:$C$439,2,FALSE)</f>
        <v>#N/A</v>
      </c>
      <c r="C254" s="17" t="s">
        <v>128</v>
      </c>
      <c r="D254" s="18" t="s">
        <v>128</v>
      </c>
      <c r="E254" s="17" t="e">
        <v>#N/A</v>
      </c>
      <c r="F254" s="17" t="e">
        <v>#N/A</v>
      </c>
      <c r="G254" s="19">
        <v>5.8299999999999998E-2</v>
      </c>
      <c r="H254" s="17">
        <v>4.2549999999999999</v>
      </c>
      <c r="I254" s="17">
        <v>0</v>
      </c>
      <c r="J254" s="17">
        <v>9.6999999999999993</v>
      </c>
      <c r="K254" s="17">
        <v>0</v>
      </c>
      <c r="L254" s="17">
        <v>0</v>
      </c>
      <c r="M254" s="17">
        <v>0</v>
      </c>
      <c r="N254" s="19">
        <v>0</v>
      </c>
      <c r="O254" s="19">
        <v>0</v>
      </c>
      <c r="P254" s="17">
        <v>0</v>
      </c>
      <c r="Q254" s="19">
        <v>0</v>
      </c>
      <c r="R254" s="19">
        <v>0.60270000000000001</v>
      </c>
      <c r="S254" s="18">
        <v>183391000</v>
      </c>
      <c r="T254" s="18">
        <v>6389600000</v>
      </c>
      <c r="U254" s="17">
        <v>0</v>
      </c>
      <c r="V254" s="19">
        <v>0</v>
      </c>
    </row>
    <row r="255" spans="1:22" ht="15" hidden="1" thickBot="1" x14ac:dyDescent="0.4">
      <c r="A255" s="24" t="s">
        <v>74</v>
      </c>
      <c r="B255" s="16" t="e">
        <f>VLOOKUP(A255,Planilha1!$B$2:$C$439,2,FALSE)</f>
        <v>#N/A</v>
      </c>
      <c r="C255" s="17" t="s">
        <v>74</v>
      </c>
      <c r="D255" s="18" t="s">
        <v>74</v>
      </c>
      <c r="E255" s="17" t="e">
        <v>#N/A</v>
      </c>
      <c r="F255" s="17" t="e">
        <v>#N/A</v>
      </c>
      <c r="G255" s="22">
        <v>2.6700000000000002E-2</v>
      </c>
      <c r="H255" s="20">
        <v>0</v>
      </c>
      <c r="I255" s="20">
        <v>0</v>
      </c>
      <c r="J255" s="20">
        <v>0</v>
      </c>
      <c r="K255" s="20">
        <v>0</v>
      </c>
      <c r="L255" s="20">
        <v>0</v>
      </c>
      <c r="M255" s="20">
        <v>0</v>
      </c>
      <c r="N255" s="22">
        <v>0</v>
      </c>
      <c r="O255" s="22">
        <v>0</v>
      </c>
      <c r="P255" s="20">
        <v>0</v>
      </c>
      <c r="Q255" s="22">
        <v>0</v>
      </c>
      <c r="R255" s="22">
        <v>0.11509999999999999</v>
      </c>
      <c r="S255" s="21">
        <v>133533000</v>
      </c>
      <c r="T255" s="21">
        <v>143703000000</v>
      </c>
      <c r="U255" s="20">
        <v>0</v>
      </c>
      <c r="V255" s="22">
        <v>-9.2700000000000005E-2</v>
      </c>
    </row>
    <row r="256" spans="1:22" ht="15" hidden="1" thickBot="1" x14ac:dyDescent="0.4">
      <c r="A256" s="23" t="s">
        <v>69</v>
      </c>
      <c r="B256" s="16" t="e">
        <f>VLOOKUP(A256,Planilha1!$B$2:$C$439,2,FALSE)</f>
        <v>#N/A</v>
      </c>
      <c r="C256" s="17" t="s">
        <v>69</v>
      </c>
      <c r="D256" s="18" t="s">
        <v>69</v>
      </c>
      <c r="E256" s="17" t="e">
        <v>#N/A</v>
      </c>
      <c r="F256" s="17" t="e">
        <v>#N/A</v>
      </c>
      <c r="G256" s="19">
        <v>5.0000000000000001E-4</v>
      </c>
      <c r="H256" s="17">
        <v>0</v>
      </c>
      <c r="I256" s="17">
        <v>0</v>
      </c>
      <c r="J256" s="17">
        <v>0</v>
      </c>
      <c r="K256" s="17">
        <v>0</v>
      </c>
      <c r="L256" s="17">
        <v>0</v>
      </c>
      <c r="M256" s="17">
        <v>0</v>
      </c>
      <c r="N256" s="19">
        <v>0</v>
      </c>
      <c r="O256" s="19">
        <v>0</v>
      </c>
      <c r="P256" s="17">
        <v>0</v>
      </c>
      <c r="Q256" s="19">
        <v>0</v>
      </c>
      <c r="R256" s="19">
        <v>4.7800000000000002E-2</v>
      </c>
      <c r="S256" s="18">
        <v>19967.400000000001</v>
      </c>
      <c r="T256" s="18">
        <v>1542730000</v>
      </c>
      <c r="U256" s="17">
        <v>0</v>
      </c>
      <c r="V256" s="19">
        <v>0.30520000000000003</v>
      </c>
    </row>
    <row r="257" spans="1:22" ht="15" hidden="1" thickBot="1" x14ac:dyDescent="0.4">
      <c r="A257" s="24" t="s">
        <v>416</v>
      </c>
      <c r="B257" s="16" t="e">
        <f>VLOOKUP(A257,Planilha1!$B$2:$C$439,2,FALSE)</f>
        <v>#N/A</v>
      </c>
      <c r="C257" s="17" t="s">
        <v>416</v>
      </c>
      <c r="D257" s="18" t="s">
        <v>416</v>
      </c>
      <c r="E257" s="17" t="e">
        <v>#N/A</v>
      </c>
      <c r="F257" s="17" t="e">
        <v>#N/A</v>
      </c>
      <c r="G257" s="22">
        <v>4.1200000000000001E-2</v>
      </c>
      <c r="H257" s="20">
        <v>0.97199999999999998</v>
      </c>
      <c r="I257" s="20">
        <v>14.53</v>
      </c>
      <c r="J257" s="20">
        <v>6.59</v>
      </c>
      <c r="K257" s="20">
        <v>-1.73</v>
      </c>
      <c r="L257" s="20">
        <v>8.9499999999999993</v>
      </c>
      <c r="M257" s="20">
        <v>7.61</v>
      </c>
      <c r="N257" s="22">
        <v>0.42299999999999999</v>
      </c>
      <c r="O257" s="22">
        <v>0.22819999999999999</v>
      </c>
      <c r="P257" s="20">
        <v>1.44</v>
      </c>
      <c r="Q257" s="22">
        <v>0.1741</v>
      </c>
      <c r="R257" s="22">
        <v>0.3614</v>
      </c>
      <c r="S257" s="21">
        <v>73601400</v>
      </c>
      <c r="T257" s="21">
        <v>7739530000</v>
      </c>
      <c r="U257" s="20">
        <v>2.17</v>
      </c>
      <c r="V257" s="22">
        <v>0.17610000000000001</v>
      </c>
    </row>
    <row r="258" spans="1:22" ht="15" hidden="1" thickBot="1" x14ac:dyDescent="0.4">
      <c r="A258" s="23" t="s">
        <v>557</v>
      </c>
      <c r="B258" s="16" t="e">
        <f>VLOOKUP(A258,Planilha1!$B$2:$C$439,2,FALSE)</f>
        <v>#N/A</v>
      </c>
      <c r="C258" s="17" t="s">
        <v>557</v>
      </c>
      <c r="D258" s="18" t="e">
        <v>#N/A</v>
      </c>
      <c r="E258" s="17" t="s">
        <v>557</v>
      </c>
      <c r="F258" s="17" t="e">
        <v>#N/A</v>
      </c>
      <c r="G258" s="19">
        <v>2.5000000000000001E-2</v>
      </c>
      <c r="H258" s="17">
        <v>1.19</v>
      </c>
      <c r="I258" s="17">
        <v>20.11</v>
      </c>
      <c r="J258" s="17">
        <v>131.68</v>
      </c>
      <c r="K258" s="17">
        <v>-21.9</v>
      </c>
      <c r="L258" s="17">
        <v>133.72</v>
      </c>
      <c r="M258" s="17">
        <v>68.37</v>
      </c>
      <c r="N258" s="19">
        <v>0.1116</v>
      </c>
      <c r="O258" s="19">
        <v>1.2490000000000001</v>
      </c>
      <c r="P258" s="17">
        <v>2.15</v>
      </c>
      <c r="Q258" s="19">
        <v>9.7999999999999997E-3</v>
      </c>
      <c r="R258" s="19">
        <v>0.123</v>
      </c>
      <c r="S258" s="18">
        <v>290699000</v>
      </c>
      <c r="T258" s="18">
        <v>57343000000</v>
      </c>
      <c r="U258" s="17">
        <v>0.1</v>
      </c>
      <c r="V258" s="19">
        <v>4.7199999999999999E-2</v>
      </c>
    </row>
    <row r="259" spans="1:22" ht="15" hidden="1" thickBot="1" x14ac:dyDescent="0.4">
      <c r="A259" s="24" t="s">
        <v>160</v>
      </c>
      <c r="B259" s="16" t="e">
        <f>VLOOKUP(A259,Planilha1!$B$2:$C$439,2,FALSE)</f>
        <v>#N/A</v>
      </c>
      <c r="C259" s="17" t="s">
        <v>160</v>
      </c>
      <c r="D259" s="18" t="s">
        <v>160</v>
      </c>
      <c r="E259" s="17" t="e">
        <v>#N/A</v>
      </c>
      <c r="F259" s="17" t="e">
        <v>#N/A</v>
      </c>
      <c r="G259" s="22">
        <v>1.8200000000000001E-2</v>
      </c>
      <c r="H259" s="20">
        <v>1.111</v>
      </c>
      <c r="I259" s="20">
        <v>10.56</v>
      </c>
      <c r="J259" s="20">
        <v>12.89</v>
      </c>
      <c r="K259" s="20">
        <v>-8.2200000000000006</v>
      </c>
      <c r="L259" s="20">
        <v>15.49</v>
      </c>
      <c r="M259" s="20">
        <v>22.81</v>
      </c>
      <c r="N259" s="22">
        <v>0.2329</v>
      </c>
      <c r="O259" s="22">
        <v>0.13750000000000001</v>
      </c>
      <c r="P259" s="20">
        <v>1.45</v>
      </c>
      <c r="Q259" s="22">
        <v>9.8699999999999996E-2</v>
      </c>
      <c r="R259" s="22">
        <v>0.1701</v>
      </c>
      <c r="S259" s="21">
        <v>20957500</v>
      </c>
      <c r="T259" s="21">
        <v>1147760000</v>
      </c>
      <c r="U259" s="20">
        <v>0.56999999999999995</v>
      </c>
      <c r="V259" s="22">
        <v>0.35549999999999998</v>
      </c>
    </row>
    <row r="260" spans="1:22" ht="15" hidden="1" thickBot="1" x14ac:dyDescent="0.4">
      <c r="A260" s="23" t="s">
        <v>387</v>
      </c>
      <c r="B260" s="16" t="e">
        <f>VLOOKUP(A260,Planilha1!$B$2:$C$439,2,FALSE)</f>
        <v>#N/A</v>
      </c>
      <c r="C260" s="17" t="s">
        <v>387</v>
      </c>
      <c r="D260" s="18" t="s">
        <v>387</v>
      </c>
      <c r="E260" s="17" t="e">
        <v>#N/A</v>
      </c>
      <c r="F260" s="17" t="e">
        <v>#N/A</v>
      </c>
      <c r="G260" s="19">
        <v>7.6399999999999996E-2</v>
      </c>
      <c r="H260" s="17">
        <v>0.79400000000000004</v>
      </c>
      <c r="I260" s="17">
        <v>72.180000000000007</v>
      </c>
      <c r="J260" s="17">
        <v>6.78</v>
      </c>
      <c r="K260" s="17">
        <v>-2.34</v>
      </c>
      <c r="L260" s="17">
        <v>9.6199999999999992</v>
      </c>
      <c r="M260" s="17">
        <v>7.89</v>
      </c>
      <c r="N260" s="19">
        <v>0.15890000000000001</v>
      </c>
      <c r="O260" s="19">
        <v>8.6599999999999996E-2</v>
      </c>
      <c r="P260" s="17">
        <v>1.03</v>
      </c>
      <c r="Q260" s="19">
        <v>0.1454</v>
      </c>
      <c r="R260" s="19">
        <v>0.19850000000000001</v>
      </c>
      <c r="S260" s="18">
        <v>1287.0999999999999</v>
      </c>
      <c r="T260" s="18">
        <v>2982000000</v>
      </c>
      <c r="U260" s="17">
        <v>1.34</v>
      </c>
      <c r="V260" s="19">
        <v>9.1800000000000007E-2</v>
      </c>
    </row>
    <row r="261" spans="1:22" ht="15" hidden="1" thickBot="1" x14ac:dyDescent="0.4">
      <c r="A261" s="24" t="s">
        <v>451</v>
      </c>
      <c r="B261" s="16" t="e">
        <f>VLOOKUP(A261,Planilha1!$B$2:$C$439,2,FALSE)</f>
        <v>#N/A</v>
      </c>
      <c r="C261" s="17" t="s">
        <v>451</v>
      </c>
      <c r="D261" s="18" t="e">
        <v>#N/A</v>
      </c>
      <c r="E261" s="17" t="s">
        <v>451</v>
      </c>
      <c r="F261" s="17" t="e">
        <v>#N/A</v>
      </c>
      <c r="G261" s="22">
        <v>7.0099999999999996E-2</v>
      </c>
      <c r="H261" s="20">
        <v>0</v>
      </c>
      <c r="I261" s="20">
        <v>0</v>
      </c>
      <c r="J261" s="20">
        <v>0</v>
      </c>
      <c r="K261" s="20">
        <v>0</v>
      </c>
      <c r="L261" s="20">
        <v>0</v>
      </c>
      <c r="M261" s="20">
        <v>0</v>
      </c>
      <c r="N261" s="22">
        <v>0</v>
      </c>
      <c r="O261" s="22">
        <v>0</v>
      </c>
      <c r="P261" s="20">
        <v>0</v>
      </c>
      <c r="Q261" s="22">
        <v>0</v>
      </c>
      <c r="R261" s="22">
        <v>5.1400000000000001E-2</v>
      </c>
      <c r="S261" s="21">
        <v>19965.2</v>
      </c>
      <c r="T261" s="21">
        <v>981886000</v>
      </c>
      <c r="U261" s="20">
        <v>0</v>
      </c>
      <c r="V261" s="22">
        <v>-4.5600000000000002E-2</v>
      </c>
    </row>
    <row r="262" spans="1:22" ht="15" hidden="1" thickBot="1" x14ac:dyDescent="0.4">
      <c r="A262" s="23" t="s">
        <v>553</v>
      </c>
      <c r="B262" s="16" t="e">
        <f>VLOOKUP(A262,Planilha1!$B$2:$C$439,2,FALSE)</f>
        <v>#N/A</v>
      </c>
      <c r="C262" s="17" t="s">
        <v>553</v>
      </c>
      <c r="D262" s="18" t="s">
        <v>553</v>
      </c>
      <c r="E262" s="17" t="e">
        <v>#N/A</v>
      </c>
      <c r="F262" s="17" t="e">
        <v>#N/A</v>
      </c>
      <c r="G262" s="19">
        <v>2.2200000000000001E-2</v>
      </c>
      <c r="H262" s="17">
        <v>0</v>
      </c>
      <c r="I262" s="17">
        <v>0</v>
      </c>
      <c r="J262" s="17">
        <v>0</v>
      </c>
      <c r="K262" s="17">
        <v>0</v>
      </c>
      <c r="L262" s="17">
        <v>0</v>
      </c>
      <c r="M262" s="17">
        <v>0</v>
      </c>
      <c r="N262" s="19">
        <v>0</v>
      </c>
      <c r="O262" s="19">
        <v>0</v>
      </c>
      <c r="P262" s="17">
        <v>0</v>
      </c>
      <c r="Q262" s="19">
        <v>0</v>
      </c>
      <c r="R262" s="19">
        <v>0.13869999999999999</v>
      </c>
      <c r="S262" s="18">
        <v>14241400</v>
      </c>
      <c r="T262" s="18">
        <v>136699000000</v>
      </c>
      <c r="U262" s="17">
        <v>0</v>
      </c>
      <c r="V262" s="19">
        <v>-0.29959999999999998</v>
      </c>
    </row>
    <row r="263" spans="1:22" ht="15" hidden="1" thickBot="1" x14ac:dyDescent="0.4">
      <c r="A263" s="24" t="s">
        <v>616</v>
      </c>
      <c r="B263" s="16" t="e">
        <f>VLOOKUP(A263,Planilha1!$B$2:$C$439,2,FALSE)</f>
        <v>#N/A</v>
      </c>
      <c r="C263" s="17" t="s">
        <v>616</v>
      </c>
      <c r="D263" s="18" t="s">
        <v>616</v>
      </c>
      <c r="E263" s="17" t="e">
        <v>#N/A</v>
      </c>
      <c r="F263" s="17" t="e">
        <v>#N/A</v>
      </c>
      <c r="G263" s="22">
        <v>1.7600000000000001E-2</v>
      </c>
      <c r="H263" s="20">
        <v>1.0049999999999999</v>
      </c>
      <c r="I263" s="20">
        <v>4.37</v>
      </c>
      <c r="J263" s="20">
        <v>18.920000000000002</v>
      </c>
      <c r="K263" s="20">
        <v>12.44</v>
      </c>
      <c r="L263" s="20">
        <v>19.62</v>
      </c>
      <c r="M263" s="20">
        <v>13.06</v>
      </c>
      <c r="N263" s="22">
        <v>7.1300000000000002E-2</v>
      </c>
      <c r="O263" s="22">
        <v>0.1053</v>
      </c>
      <c r="P263" s="20">
        <v>2.37</v>
      </c>
      <c r="Q263" s="22">
        <v>6.3500000000000001E-2</v>
      </c>
      <c r="R263" s="22">
        <v>0.1149</v>
      </c>
      <c r="S263" s="21">
        <v>36035500</v>
      </c>
      <c r="T263" s="21">
        <v>6645570000</v>
      </c>
      <c r="U263" s="20">
        <v>0.24</v>
      </c>
      <c r="V263" s="22">
        <v>7.6399999999999996E-2</v>
      </c>
    </row>
    <row r="264" spans="1:22" ht="15" hidden="1" thickBot="1" x14ac:dyDescent="0.4">
      <c r="A264" s="23" t="s">
        <v>761</v>
      </c>
      <c r="B264" s="16" t="e">
        <f>VLOOKUP(A264,Planilha1!$B$2:$C$439,2,FALSE)</f>
        <v>#N/A</v>
      </c>
      <c r="C264" s="17" t="s">
        <v>761</v>
      </c>
      <c r="D264" s="18" t="e">
        <v>#N/A</v>
      </c>
      <c r="E264" s="17" t="s">
        <v>761</v>
      </c>
      <c r="F264" s="17" t="e">
        <v>#N/A</v>
      </c>
      <c r="G264" s="19">
        <v>0</v>
      </c>
      <c r="H264" s="17">
        <v>0.33700000000000002</v>
      </c>
      <c r="I264" s="17">
        <v>1.69</v>
      </c>
      <c r="J264" s="17">
        <v>10.1</v>
      </c>
      <c r="K264" s="17">
        <v>-10.67</v>
      </c>
      <c r="L264" s="17">
        <v>14.3</v>
      </c>
      <c r="M264" s="17">
        <v>6.04</v>
      </c>
      <c r="N264" s="19">
        <v>4.2999999999999997E-2</v>
      </c>
      <c r="O264" s="19">
        <v>4.9399999999999999E-2</v>
      </c>
      <c r="P264" s="17">
        <v>1.64</v>
      </c>
      <c r="Q264" s="19">
        <v>4.7100000000000003E-2</v>
      </c>
      <c r="R264" s="19">
        <v>7.1199999999999999E-2</v>
      </c>
      <c r="S264" s="18">
        <v>177094</v>
      </c>
      <c r="T264" s="18">
        <v>267166000</v>
      </c>
      <c r="U264" s="17">
        <v>0.92</v>
      </c>
      <c r="V264" s="19">
        <v>4.99E-2</v>
      </c>
    </row>
    <row r="265" spans="1:22" ht="15" hidden="1" thickBot="1" x14ac:dyDescent="0.4">
      <c r="A265" s="24" t="s">
        <v>836</v>
      </c>
      <c r="B265" s="16" t="e">
        <f>VLOOKUP(A265,Planilha1!$B$2:$C$439,2,FALSE)</f>
        <v>#N/A</v>
      </c>
      <c r="C265" s="17" t="s">
        <v>836</v>
      </c>
      <c r="D265" s="18" t="e">
        <v>#N/A</v>
      </c>
      <c r="E265" s="17" t="s">
        <v>836</v>
      </c>
      <c r="F265" s="17" t="e">
        <v>#N/A</v>
      </c>
      <c r="G265" s="22">
        <v>1.8599999999999998E-2</v>
      </c>
      <c r="H265" s="20">
        <v>1.044</v>
      </c>
      <c r="I265" s="20">
        <v>2.84</v>
      </c>
      <c r="J265" s="20">
        <v>21.14</v>
      </c>
      <c r="K265" s="20">
        <v>14.67</v>
      </c>
      <c r="L265" s="20">
        <v>23.92</v>
      </c>
      <c r="M265" s="20">
        <v>16.079999999999998</v>
      </c>
      <c r="N265" s="22">
        <v>8.3699999999999997E-2</v>
      </c>
      <c r="O265" s="22">
        <v>0.13489999999999999</v>
      </c>
      <c r="P265" s="20">
        <v>2.2799999999999998</v>
      </c>
      <c r="Q265" s="22">
        <v>7.2400000000000006E-2</v>
      </c>
      <c r="R265" s="22">
        <v>0.191</v>
      </c>
      <c r="S265" s="21">
        <v>4471400</v>
      </c>
      <c r="T265" s="21">
        <v>742376000</v>
      </c>
      <c r="U265" s="20">
        <v>0.93</v>
      </c>
      <c r="V265" s="22">
        <v>0.1764</v>
      </c>
    </row>
    <row r="266" spans="1:22" ht="15" hidden="1" thickBot="1" x14ac:dyDescent="0.4">
      <c r="A266" s="23" t="s">
        <v>556</v>
      </c>
      <c r="B266" s="16" t="e">
        <f>VLOOKUP(A266,Planilha1!$B$2:$C$439,2,FALSE)</f>
        <v>#N/A</v>
      </c>
      <c r="C266" s="17" t="s">
        <v>556</v>
      </c>
      <c r="D266" s="18" t="s">
        <v>556</v>
      </c>
      <c r="E266" s="17" t="e">
        <v>#N/A</v>
      </c>
      <c r="F266" s="17" t="e">
        <v>#N/A</v>
      </c>
      <c r="G266" s="19">
        <v>2.3199999999999998E-2</v>
      </c>
      <c r="H266" s="17">
        <v>1.284</v>
      </c>
      <c r="I266" s="17">
        <v>21.7</v>
      </c>
      <c r="J266" s="17">
        <v>142.06</v>
      </c>
      <c r="K266" s="17">
        <v>-23.63</v>
      </c>
      <c r="L266" s="17">
        <v>144.11000000000001</v>
      </c>
      <c r="M266" s="17">
        <v>73.680000000000007</v>
      </c>
      <c r="N266" s="19">
        <v>0.1116</v>
      </c>
      <c r="O266" s="19">
        <v>1.2490000000000001</v>
      </c>
      <c r="P266" s="17">
        <v>2.15</v>
      </c>
      <c r="Q266" s="19">
        <v>9.7999999999999997E-3</v>
      </c>
      <c r="R266" s="19">
        <v>0.123</v>
      </c>
      <c r="S266" s="18">
        <v>2205880</v>
      </c>
      <c r="T266" s="18">
        <v>57343000000</v>
      </c>
      <c r="U266" s="17">
        <v>0.1</v>
      </c>
      <c r="V266" s="19">
        <v>4.7199999999999999E-2</v>
      </c>
    </row>
    <row r="267" spans="1:22" ht="15" hidden="1" thickBot="1" x14ac:dyDescent="0.4">
      <c r="A267" s="24" t="s">
        <v>830</v>
      </c>
      <c r="B267" s="16" t="e">
        <f>VLOOKUP(A267,Planilha1!$B$2:$C$439,2,FALSE)</f>
        <v>#N/A</v>
      </c>
      <c r="C267" s="17" t="s">
        <v>830</v>
      </c>
      <c r="D267" s="18" t="s">
        <v>830</v>
      </c>
      <c r="E267" s="17" t="e">
        <v>#N/A</v>
      </c>
      <c r="F267" s="17" t="e">
        <v>#N/A</v>
      </c>
      <c r="G267" s="22">
        <v>1.6500000000000001E-2</v>
      </c>
      <c r="H267" s="20">
        <v>0.94699999999999995</v>
      </c>
      <c r="I267" s="20">
        <v>6.09</v>
      </c>
      <c r="J267" s="20">
        <v>10.6</v>
      </c>
      <c r="K267" s="20">
        <v>-2.56</v>
      </c>
      <c r="L267" s="20">
        <v>14.67</v>
      </c>
      <c r="M267" s="20">
        <v>6.41</v>
      </c>
      <c r="N267" s="22">
        <v>0.25519999999999998</v>
      </c>
      <c r="O267" s="22">
        <v>0.20069999999999999</v>
      </c>
      <c r="P267" s="20">
        <v>2.06</v>
      </c>
      <c r="Q267" s="22">
        <v>0.1027</v>
      </c>
      <c r="R267" s="22">
        <v>0.21360000000000001</v>
      </c>
      <c r="S267" s="21">
        <v>41449800</v>
      </c>
      <c r="T267" s="21">
        <v>4037270000</v>
      </c>
      <c r="U267" s="20">
        <v>1.45</v>
      </c>
      <c r="V267" s="22">
        <v>0.1353</v>
      </c>
    </row>
    <row r="268" spans="1:22" ht="15" hidden="1" thickBot="1" x14ac:dyDescent="0.4">
      <c r="A268" s="23" t="s">
        <v>426</v>
      </c>
      <c r="B268" s="16" t="e">
        <f>VLOOKUP(A268,Planilha1!$B$2:$C$439,2,FALSE)</f>
        <v>#N/A</v>
      </c>
      <c r="C268" s="17" t="s">
        <v>426</v>
      </c>
      <c r="D268" s="18" t="s">
        <v>426</v>
      </c>
      <c r="E268" s="17" t="e">
        <v>#N/A</v>
      </c>
      <c r="F268" s="17" t="e">
        <v>#N/A</v>
      </c>
      <c r="G268" s="19">
        <v>6.3600000000000004E-2</v>
      </c>
      <c r="H268" s="17">
        <v>0.79400000000000004</v>
      </c>
      <c r="I268" s="17">
        <v>3.99</v>
      </c>
      <c r="J268" s="17">
        <v>6.85</v>
      </c>
      <c r="K268" s="17">
        <v>-2.4900000000000002</v>
      </c>
      <c r="L268" s="17">
        <v>8.08</v>
      </c>
      <c r="M268" s="17">
        <v>6.63</v>
      </c>
      <c r="N268" s="19">
        <v>0.24160000000000001</v>
      </c>
      <c r="O268" s="19">
        <v>0.12230000000000001</v>
      </c>
      <c r="P268" s="17">
        <v>1.96</v>
      </c>
      <c r="Q268" s="19">
        <v>0.15709999999999999</v>
      </c>
      <c r="R268" s="19">
        <v>0.21299999999999999</v>
      </c>
      <c r="S268" s="18">
        <v>273585</v>
      </c>
      <c r="T268" s="18">
        <v>3373180000</v>
      </c>
      <c r="U268" s="17">
        <v>1.25</v>
      </c>
      <c r="V268" s="19">
        <v>6.2899999999999998E-2</v>
      </c>
    </row>
    <row r="269" spans="1:22" ht="15" hidden="1" thickBot="1" x14ac:dyDescent="0.4">
      <c r="A269" s="24" t="s">
        <v>974</v>
      </c>
      <c r="B269" s="16" t="e">
        <f>VLOOKUP(A269,Planilha1!$B$2:$C$439,2,FALSE)</f>
        <v>#N/A</v>
      </c>
      <c r="C269" s="17" t="s">
        <v>974</v>
      </c>
      <c r="D269" s="18" t="s">
        <v>974</v>
      </c>
      <c r="E269" s="17" t="e">
        <v>#N/A</v>
      </c>
      <c r="F269" s="17" t="e">
        <v>#N/A</v>
      </c>
      <c r="G269" s="22">
        <v>1.95E-2</v>
      </c>
      <c r="H269" s="20">
        <v>1.294</v>
      </c>
      <c r="I269" s="20">
        <v>3.91</v>
      </c>
      <c r="J269" s="20">
        <v>10.87</v>
      </c>
      <c r="K269" s="20">
        <v>5.41</v>
      </c>
      <c r="L269" s="20">
        <v>8.98</v>
      </c>
      <c r="M269" s="20">
        <v>8.5</v>
      </c>
      <c r="N269" s="22">
        <v>6.8400000000000002E-2</v>
      </c>
      <c r="O269" s="22">
        <v>5.4899999999999997E-2</v>
      </c>
      <c r="P269" s="20">
        <v>4.4400000000000004</v>
      </c>
      <c r="Q269" s="22">
        <v>0.1598</v>
      </c>
      <c r="R269" s="22">
        <v>0.1178</v>
      </c>
      <c r="S269" s="21">
        <v>6564.31</v>
      </c>
      <c r="T269" s="21">
        <v>461754000</v>
      </c>
      <c r="U269" s="20">
        <v>0.02</v>
      </c>
      <c r="V269" s="22">
        <v>0.28460000000000002</v>
      </c>
    </row>
    <row r="270" spans="1:22" ht="15" hidden="1" thickBot="1" x14ac:dyDescent="0.4">
      <c r="A270" s="23" t="s">
        <v>245</v>
      </c>
      <c r="B270" s="16" t="e">
        <f>VLOOKUP(A270,Planilha1!$B$2:$C$439,2,FALSE)</f>
        <v>#N/A</v>
      </c>
      <c r="C270" s="17" t="s">
        <v>245</v>
      </c>
      <c r="D270" s="18" t="s">
        <v>245</v>
      </c>
      <c r="E270" s="17" t="e">
        <v>#N/A</v>
      </c>
      <c r="F270" s="17" t="e">
        <v>#N/A</v>
      </c>
      <c r="G270" s="19">
        <v>1.54E-2</v>
      </c>
      <c r="H270" s="17">
        <v>1.9870000000000001</v>
      </c>
      <c r="I270" s="17">
        <v>5.85</v>
      </c>
      <c r="J270" s="17">
        <v>133.78</v>
      </c>
      <c r="K270" s="17">
        <v>6.54</v>
      </c>
      <c r="L270" s="17">
        <v>128.71</v>
      </c>
      <c r="M270" s="17">
        <v>36.21</v>
      </c>
      <c r="N270" s="19">
        <v>3.2399999999999998E-2</v>
      </c>
      <c r="O270" s="19">
        <v>0.31950000000000001</v>
      </c>
      <c r="P270" s="17">
        <v>2.25</v>
      </c>
      <c r="Q270" s="19">
        <v>2.1600000000000001E-2</v>
      </c>
      <c r="R270" s="19">
        <v>0.2114</v>
      </c>
      <c r="S270" s="18">
        <v>100132000</v>
      </c>
      <c r="T270" s="18">
        <v>1622300000</v>
      </c>
      <c r="U270" s="17">
        <v>0.18</v>
      </c>
      <c r="V270" s="19">
        <v>-6.2399999999999997E-2</v>
      </c>
    </row>
    <row r="271" spans="1:22" ht="15" hidden="1" thickBot="1" x14ac:dyDescent="0.4">
      <c r="A271" s="24" t="s">
        <v>170</v>
      </c>
      <c r="B271" s="16" t="e">
        <f>VLOOKUP(A271,Planilha1!$B$2:$C$439,2,FALSE)</f>
        <v>#N/A</v>
      </c>
      <c r="C271" s="17" t="s">
        <v>170</v>
      </c>
      <c r="D271" s="18" t="s">
        <v>170</v>
      </c>
      <c r="E271" s="17" t="e">
        <v>#N/A</v>
      </c>
      <c r="F271" s="17" t="e">
        <v>#N/A</v>
      </c>
      <c r="G271" s="22">
        <v>0</v>
      </c>
      <c r="H271" s="20">
        <v>0.38200000000000001</v>
      </c>
      <c r="I271" s="20">
        <v>2.54</v>
      </c>
      <c r="J271" s="20">
        <v>6.1</v>
      </c>
      <c r="K271" s="20">
        <v>-1.06</v>
      </c>
      <c r="L271" s="20">
        <v>10.76</v>
      </c>
      <c r="M271" s="20">
        <v>6.08</v>
      </c>
      <c r="N271" s="22">
        <v>7.8899999999999998E-2</v>
      </c>
      <c r="O271" s="22">
        <v>3.5200000000000002E-2</v>
      </c>
      <c r="P271" s="20">
        <v>1.48</v>
      </c>
      <c r="Q271" s="22">
        <v>0.10059999999999999</v>
      </c>
      <c r="R271" s="22">
        <v>0.16109999999999999</v>
      </c>
      <c r="S271" s="21">
        <v>182845000</v>
      </c>
      <c r="T271" s="21">
        <v>8585780000</v>
      </c>
      <c r="U271" s="20">
        <v>2.61</v>
      </c>
      <c r="V271" s="22">
        <v>3.1800000000000002E-2</v>
      </c>
    </row>
    <row r="272" spans="1:22" ht="15" thickBot="1" x14ac:dyDescent="0.4">
      <c r="A272" s="24" t="s">
        <v>1284</v>
      </c>
      <c r="B272" s="16" t="e">
        <f>VLOOKUP(A272,Planilha1!$B$2:$C$439,2,FALSE)</f>
        <v>#N/A</v>
      </c>
      <c r="C272" s="17" t="s">
        <v>1284</v>
      </c>
      <c r="D272" s="18" t="e">
        <v>#N/A</v>
      </c>
      <c r="E272" s="17" t="e">
        <v>#N/A</v>
      </c>
      <c r="F272" s="17" t="e">
        <f>VLOOKUP(C272,Planilha1!G:G,1,FALSE)</f>
        <v>#N/A</v>
      </c>
      <c r="G272" s="17" t="e">
        <f>VLOOKUP(C272,Planilha1!C:C,1,FALSE)</f>
        <v>#N/A</v>
      </c>
      <c r="H272" s="17" t="e">
        <f>VLOOKUP(C272,Planilha1!E:E,1,FALSE)</f>
        <v>#N/A</v>
      </c>
      <c r="I272" s="20">
        <v>5.26</v>
      </c>
      <c r="J272" s="20">
        <v>9.0299999999999994</v>
      </c>
      <c r="K272" s="20">
        <v>-3.29</v>
      </c>
      <c r="L272" s="20">
        <v>10.26</v>
      </c>
      <c r="M272" s="20">
        <v>8.41</v>
      </c>
      <c r="N272" s="22">
        <v>0.24160000000000001</v>
      </c>
      <c r="O272" s="22">
        <v>0.12230000000000001</v>
      </c>
      <c r="P272" s="20">
        <v>1.96</v>
      </c>
      <c r="Q272" s="22">
        <v>0.15709999999999999</v>
      </c>
      <c r="R272" s="22">
        <v>0.21299999999999999</v>
      </c>
      <c r="S272" s="21">
        <v>9722.59</v>
      </c>
      <c r="T272" s="21">
        <v>3373180000</v>
      </c>
      <c r="U272" s="20">
        <v>1.25</v>
      </c>
      <c r="V272" s="22">
        <v>6.2899999999999998E-2</v>
      </c>
    </row>
    <row r="273" spans="1:22" ht="15" hidden="1" thickBot="1" x14ac:dyDescent="0.4">
      <c r="A273" s="24" t="s">
        <v>945</v>
      </c>
      <c r="B273" s="16" t="e">
        <f>VLOOKUP(A273,Planilha1!$B$2:$C$439,2,FALSE)</f>
        <v>#N/A</v>
      </c>
      <c r="C273" s="17" t="s">
        <v>945</v>
      </c>
      <c r="D273" s="18" t="e">
        <v>#N/A</v>
      </c>
      <c r="E273" s="17" t="s">
        <v>945</v>
      </c>
      <c r="F273" s="17" t="e">
        <v>#N/A</v>
      </c>
      <c r="G273" s="22">
        <v>1.9E-3</v>
      </c>
      <c r="H273" s="20">
        <v>0.90200000000000002</v>
      </c>
      <c r="I273" s="20">
        <v>3.14</v>
      </c>
      <c r="J273" s="20">
        <v>6.57</v>
      </c>
      <c r="K273" s="20">
        <v>-161.49</v>
      </c>
      <c r="L273" s="20">
        <v>6.95</v>
      </c>
      <c r="M273" s="20">
        <v>5.66</v>
      </c>
      <c r="N273" s="22">
        <v>0.22620000000000001</v>
      </c>
      <c r="O273" s="22">
        <v>0.151</v>
      </c>
      <c r="P273" s="20">
        <v>3.03</v>
      </c>
      <c r="Q273" s="22">
        <v>0.17419999999999999</v>
      </c>
      <c r="R273" s="22">
        <v>0.13200000000000001</v>
      </c>
      <c r="S273" s="21">
        <v>391037000</v>
      </c>
      <c r="T273" s="21">
        <v>15765400000</v>
      </c>
      <c r="U273" s="20">
        <v>0.4</v>
      </c>
      <c r="V273" s="22">
        <v>0.2036</v>
      </c>
    </row>
    <row r="274" spans="1:22" ht="15" hidden="1" thickBot="1" x14ac:dyDescent="0.4">
      <c r="A274" s="23" t="s">
        <v>75</v>
      </c>
      <c r="B274" s="16" t="e">
        <f>VLOOKUP(A274,Planilha1!$B$2:$C$439,2,FALSE)</f>
        <v>#N/A</v>
      </c>
      <c r="C274" s="17" t="s">
        <v>75</v>
      </c>
      <c r="D274" s="18" t="e">
        <v>#N/A</v>
      </c>
      <c r="E274" s="17" t="s">
        <v>75</v>
      </c>
      <c r="F274" s="17" t="e">
        <v>#N/A</v>
      </c>
      <c r="G274" s="19">
        <v>2.58E-2</v>
      </c>
      <c r="H274" s="17">
        <v>0</v>
      </c>
      <c r="I274" s="17">
        <v>0</v>
      </c>
      <c r="J274" s="17">
        <v>0</v>
      </c>
      <c r="K274" s="17">
        <v>0</v>
      </c>
      <c r="L274" s="17">
        <v>0</v>
      </c>
      <c r="M274" s="17">
        <v>0</v>
      </c>
      <c r="N274" s="19">
        <v>0</v>
      </c>
      <c r="O274" s="19">
        <v>0</v>
      </c>
      <c r="P274" s="17">
        <v>0</v>
      </c>
      <c r="Q274" s="19">
        <v>0</v>
      </c>
      <c r="R274" s="19">
        <v>0.11509999999999999</v>
      </c>
      <c r="S274" s="18">
        <v>1117580000</v>
      </c>
      <c r="T274" s="18">
        <v>143703000000</v>
      </c>
      <c r="U274" s="17">
        <v>0</v>
      </c>
      <c r="V274" s="19">
        <v>-9.2700000000000005E-2</v>
      </c>
    </row>
    <row r="275" spans="1:22" ht="15" hidden="1" thickBot="1" x14ac:dyDescent="0.4">
      <c r="A275" s="24" t="s">
        <v>24</v>
      </c>
      <c r="B275" s="16" t="e">
        <f>VLOOKUP(A275,Planilha1!$B$2:$C$439,2,FALSE)</f>
        <v>#N/A</v>
      </c>
      <c r="C275" s="17" t="s">
        <v>24</v>
      </c>
      <c r="D275" s="18" t="e">
        <v>#N/A</v>
      </c>
      <c r="E275" s="17" t="e">
        <v>#N/A</v>
      </c>
      <c r="F275" s="17" t="str">
        <f>VLOOKUP(C275,Planilha1!G:G,1,FALSE)</f>
        <v>RPAD6</v>
      </c>
      <c r="G275" s="22">
        <v>0</v>
      </c>
      <c r="H275" s="20">
        <v>0.45300000000000001</v>
      </c>
      <c r="I275" s="20">
        <v>37.159999999999997</v>
      </c>
      <c r="J275" s="20">
        <v>-94.83</v>
      </c>
      <c r="K275" s="20">
        <v>37.5</v>
      </c>
      <c r="L275" s="20">
        <v>-90.57</v>
      </c>
      <c r="M275" s="20">
        <v>-90.57</v>
      </c>
      <c r="N275" s="22">
        <v>-51.092799999999997</v>
      </c>
      <c r="O275" s="22">
        <v>350.03100000000001</v>
      </c>
      <c r="P275" s="20">
        <v>2.3199999999999998</v>
      </c>
      <c r="Q275" s="22">
        <v>-4.8999999999999998E-3</v>
      </c>
      <c r="R275" s="22">
        <v>3.3000000000000002E-2</v>
      </c>
      <c r="S275" s="21">
        <v>4852.26</v>
      </c>
      <c r="T275" s="21">
        <v>1028140000</v>
      </c>
      <c r="U275" s="20">
        <v>0</v>
      </c>
      <c r="V275" s="22">
        <v>-0.1729</v>
      </c>
    </row>
    <row r="276" spans="1:22" ht="15" hidden="1" thickBot="1" x14ac:dyDescent="0.4">
      <c r="A276" s="23" t="s">
        <v>330</v>
      </c>
      <c r="B276" s="16" t="e">
        <f>VLOOKUP(A276,Planilha1!$B$2:$C$439,2,FALSE)</f>
        <v>#N/A</v>
      </c>
      <c r="C276" s="17" t="s">
        <v>330</v>
      </c>
      <c r="D276" s="18" t="s">
        <v>330</v>
      </c>
      <c r="E276" s="17" t="e">
        <v>#N/A</v>
      </c>
      <c r="F276" s="17" t="e">
        <v>#N/A</v>
      </c>
      <c r="G276" s="19">
        <v>1.8499999999999999E-2</v>
      </c>
      <c r="H276" s="17">
        <v>0.65600000000000003</v>
      </c>
      <c r="I276" s="17">
        <v>1.8</v>
      </c>
      <c r="J276" s="17">
        <v>7.82</v>
      </c>
      <c r="K276" s="17">
        <v>68.930000000000007</v>
      </c>
      <c r="L276" s="17">
        <v>7.4</v>
      </c>
      <c r="M276" s="17">
        <v>6.82</v>
      </c>
      <c r="N276" s="19">
        <v>0.15570000000000001</v>
      </c>
      <c r="O276" s="19">
        <v>8.7499999999999994E-2</v>
      </c>
      <c r="P276" s="17">
        <v>2.27</v>
      </c>
      <c r="Q276" s="19">
        <v>0.12280000000000001</v>
      </c>
      <c r="R276" s="19">
        <v>0.13200000000000001</v>
      </c>
      <c r="S276" s="18">
        <v>27453300</v>
      </c>
      <c r="T276" s="18">
        <v>1517630000</v>
      </c>
      <c r="U276" s="17">
        <v>0.76</v>
      </c>
      <c r="V276" s="19">
        <v>0.2104</v>
      </c>
    </row>
    <row r="277" spans="1:22" ht="15" hidden="1" thickBot="1" x14ac:dyDescent="0.4">
      <c r="A277" s="24" t="s">
        <v>462</v>
      </c>
      <c r="B277" s="16" t="e">
        <f>VLOOKUP(A277,Planilha1!$B$2:$C$439,2,FALSE)</f>
        <v>#N/A</v>
      </c>
      <c r="C277" s="17" t="s">
        <v>462</v>
      </c>
      <c r="D277" s="18" t="s">
        <v>462</v>
      </c>
      <c r="E277" s="17" t="e">
        <v>#N/A</v>
      </c>
      <c r="F277" s="17" t="e">
        <v>#N/A</v>
      </c>
      <c r="G277" s="22">
        <v>2.2499999999999999E-2</v>
      </c>
      <c r="H277" s="20">
        <v>0.91900000000000004</v>
      </c>
      <c r="I277" s="20">
        <v>4.22</v>
      </c>
      <c r="J277" s="20">
        <v>14.3</v>
      </c>
      <c r="K277" s="20">
        <v>-5.45</v>
      </c>
      <c r="L277" s="20">
        <v>16.78</v>
      </c>
      <c r="M277" s="20">
        <v>11.27</v>
      </c>
      <c r="N277" s="22">
        <v>0.1111</v>
      </c>
      <c r="O277" s="22">
        <v>0.109</v>
      </c>
      <c r="P277" s="20">
        <v>1.77</v>
      </c>
      <c r="Q277" s="22">
        <v>8.5900000000000004E-2</v>
      </c>
      <c r="R277" s="22">
        <v>0.1996</v>
      </c>
      <c r="S277" s="21">
        <v>3532420</v>
      </c>
      <c r="T277" s="21">
        <v>943829000</v>
      </c>
      <c r="U277" s="20">
        <v>0.98</v>
      </c>
      <c r="V277" s="22">
        <v>0.21360000000000001</v>
      </c>
    </row>
    <row r="278" spans="1:22" ht="15" hidden="1" thickBot="1" x14ac:dyDescent="0.4">
      <c r="A278" s="23" t="s">
        <v>746</v>
      </c>
      <c r="B278" s="16" t="e">
        <f>VLOOKUP(A278,Planilha1!$B$2:$C$439,2,FALSE)</f>
        <v>#N/A</v>
      </c>
      <c r="C278" s="17" t="s">
        <v>746</v>
      </c>
      <c r="D278" s="18" t="s">
        <v>746</v>
      </c>
      <c r="E278" s="17" t="e">
        <v>#N/A</v>
      </c>
      <c r="F278" s="17" t="e">
        <v>#N/A</v>
      </c>
      <c r="G278" s="19">
        <v>1.32E-2</v>
      </c>
      <c r="H278" s="17">
        <v>0.89300000000000002</v>
      </c>
      <c r="I278" s="17">
        <v>10.32</v>
      </c>
      <c r="J278" s="17">
        <v>18.86</v>
      </c>
      <c r="K278" s="17">
        <v>-2.59</v>
      </c>
      <c r="L278" s="17">
        <v>23.02</v>
      </c>
      <c r="M278" s="17">
        <v>14.01</v>
      </c>
      <c r="N278" s="19">
        <v>7.2400000000000006E-2</v>
      </c>
      <c r="O278" s="19">
        <v>9.6299999999999997E-2</v>
      </c>
      <c r="P278" s="17">
        <v>1.24</v>
      </c>
      <c r="Q278" s="19">
        <v>6.3700000000000007E-2</v>
      </c>
      <c r="R278" s="19">
        <v>0.30730000000000002</v>
      </c>
      <c r="S278" s="18">
        <v>39263400</v>
      </c>
      <c r="T278" s="18">
        <v>417168000</v>
      </c>
      <c r="U278" s="17">
        <v>1.74</v>
      </c>
      <c r="V278" s="19">
        <v>6.4500000000000002E-2</v>
      </c>
    </row>
    <row r="279" spans="1:22" ht="15" hidden="1" thickBot="1" x14ac:dyDescent="0.4">
      <c r="A279" s="24" t="s">
        <v>554</v>
      </c>
      <c r="B279" s="16" t="e">
        <f>VLOOKUP(A279,Planilha1!$B$2:$C$439,2,FALSE)</f>
        <v>#N/A</v>
      </c>
      <c r="C279" s="17" t="s">
        <v>554</v>
      </c>
      <c r="D279" s="18" t="e">
        <v>#N/A</v>
      </c>
      <c r="E279" s="17" t="s">
        <v>554</v>
      </c>
      <c r="F279" s="17" t="e">
        <v>#N/A</v>
      </c>
      <c r="G279" s="22">
        <v>1.9800000000000002E-2</v>
      </c>
      <c r="H279" s="20">
        <v>0</v>
      </c>
      <c r="I279" s="20">
        <v>0</v>
      </c>
      <c r="J279" s="20">
        <v>0</v>
      </c>
      <c r="K279" s="20">
        <v>0</v>
      </c>
      <c r="L279" s="20">
        <v>0</v>
      </c>
      <c r="M279" s="20">
        <v>0</v>
      </c>
      <c r="N279" s="22">
        <v>0</v>
      </c>
      <c r="O279" s="22">
        <v>0</v>
      </c>
      <c r="P279" s="20">
        <v>0</v>
      </c>
      <c r="Q279" s="22">
        <v>0</v>
      </c>
      <c r="R279" s="22">
        <v>0.13869999999999999</v>
      </c>
      <c r="S279" s="21">
        <v>951493000</v>
      </c>
      <c r="T279" s="21">
        <v>136699000000</v>
      </c>
      <c r="U279" s="20">
        <v>0</v>
      </c>
      <c r="V279" s="22">
        <v>-0.29959999999999998</v>
      </c>
    </row>
    <row r="280" spans="1:22" ht="15" hidden="1" thickBot="1" x14ac:dyDescent="0.4">
      <c r="A280" s="23" t="s">
        <v>396</v>
      </c>
      <c r="B280" s="16" t="e">
        <f>VLOOKUP(A280,Planilha1!$B$2:$C$439,2,FALSE)</f>
        <v>#N/A</v>
      </c>
      <c r="C280" s="17" t="s">
        <v>396</v>
      </c>
      <c r="D280" s="18" t="e">
        <v>#N/A</v>
      </c>
      <c r="E280" s="17" t="s">
        <v>396</v>
      </c>
      <c r="F280" s="17" t="e">
        <v>#N/A</v>
      </c>
      <c r="G280" s="19">
        <v>0.1056</v>
      </c>
      <c r="H280" s="17">
        <v>1.661</v>
      </c>
      <c r="I280" s="17">
        <v>9.2200000000000006</v>
      </c>
      <c r="J280" s="17">
        <v>19.57</v>
      </c>
      <c r="K280" s="17">
        <v>-11.32</v>
      </c>
      <c r="L280" s="17">
        <v>16.46</v>
      </c>
      <c r="M280" s="17">
        <v>15.81</v>
      </c>
      <c r="N280" s="19">
        <v>0.32479999999999998</v>
      </c>
      <c r="O280" s="19">
        <v>0.44390000000000002</v>
      </c>
      <c r="P280" s="17">
        <v>1.71</v>
      </c>
      <c r="Q280" s="19">
        <v>0.1222</v>
      </c>
      <c r="R280" s="19">
        <v>0.2762</v>
      </c>
      <c r="S280" s="18">
        <v>340649</v>
      </c>
      <c r="T280" s="18">
        <v>718513000</v>
      </c>
      <c r="U280" s="17">
        <v>0.09</v>
      </c>
      <c r="V280" s="19">
        <v>0.25659999999999999</v>
      </c>
    </row>
    <row r="281" spans="1:22" ht="15" hidden="1" thickBot="1" x14ac:dyDescent="0.4">
      <c r="A281" s="24" t="s">
        <v>854</v>
      </c>
      <c r="B281" s="16" t="e">
        <f>VLOOKUP(A281,Planilha1!$B$2:$C$439,2,FALSE)</f>
        <v>#N/A</v>
      </c>
      <c r="C281" s="17" t="s">
        <v>854</v>
      </c>
      <c r="D281" s="18" t="s">
        <v>854</v>
      </c>
      <c r="E281" s="17" t="e">
        <v>#N/A</v>
      </c>
      <c r="F281" s="17" t="e">
        <v>#N/A</v>
      </c>
      <c r="G281" s="22">
        <v>0.24360000000000001</v>
      </c>
      <c r="H281" s="20">
        <v>0.79</v>
      </c>
      <c r="I281" s="20">
        <v>28.48</v>
      </c>
      <c r="J281" s="20">
        <v>14.52</v>
      </c>
      <c r="K281" s="20">
        <v>-6.34</v>
      </c>
      <c r="L281" s="20">
        <v>11.02</v>
      </c>
      <c r="M281" s="20">
        <v>9.51</v>
      </c>
      <c r="N281" s="22">
        <v>0.33639999999999998</v>
      </c>
      <c r="O281" s="22">
        <v>0.33910000000000001</v>
      </c>
      <c r="P281" s="20">
        <v>1.05</v>
      </c>
      <c r="Q281" s="22">
        <v>7.0699999999999999E-2</v>
      </c>
      <c r="R281" s="22">
        <v>0.20860000000000001</v>
      </c>
      <c r="S281" s="21">
        <v>57522200</v>
      </c>
      <c r="T281" s="21">
        <v>898402000</v>
      </c>
      <c r="U281" s="20">
        <v>0</v>
      </c>
      <c r="V281" s="22">
        <v>-0.2006</v>
      </c>
    </row>
    <row r="282" spans="1:22" ht="15" hidden="1" thickBot="1" x14ac:dyDescent="0.4">
      <c r="A282" s="23" t="s">
        <v>944</v>
      </c>
      <c r="B282" s="16" t="e">
        <f>VLOOKUP(A282,Planilha1!$B$2:$C$439,2,FALSE)</f>
        <v>#N/A</v>
      </c>
      <c r="C282" s="17" t="s">
        <v>944</v>
      </c>
      <c r="D282" s="18" t="s">
        <v>944</v>
      </c>
      <c r="E282" s="17" t="e">
        <v>#N/A</v>
      </c>
      <c r="F282" s="17" t="e">
        <v>#N/A</v>
      </c>
      <c r="G282" s="19">
        <v>1.6000000000000001E-3</v>
      </c>
      <c r="H282" s="17">
        <v>0.94699999999999995</v>
      </c>
      <c r="I282" s="17">
        <v>3.29</v>
      </c>
      <c r="J282" s="17">
        <v>6.89</v>
      </c>
      <c r="K282" s="17">
        <v>-169.44</v>
      </c>
      <c r="L282" s="17">
        <v>7.27</v>
      </c>
      <c r="M282" s="17">
        <v>5.92</v>
      </c>
      <c r="N282" s="19">
        <v>0.22620000000000001</v>
      </c>
      <c r="O282" s="19">
        <v>0.151</v>
      </c>
      <c r="P282" s="17">
        <v>3.03</v>
      </c>
      <c r="Q282" s="19">
        <v>0.17419999999999999</v>
      </c>
      <c r="R282" s="19">
        <v>0.13200000000000001</v>
      </c>
      <c r="S282" s="18">
        <v>14253500</v>
      </c>
      <c r="T282" s="18">
        <v>15765400000</v>
      </c>
      <c r="U282" s="17">
        <v>0.4</v>
      </c>
      <c r="V282" s="19">
        <v>0.2036</v>
      </c>
    </row>
    <row r="283" spans="1:22" ht="15" hidden="1" thickBot="1" x14ac:dyDescent="0.4">
      <c r="A283" s="24" t="s">
        <v>408</v>
      </c>
      <c r="B283" s="16" t="e">
        <f>VLOOKUP(A283,Planilha1!$B$2:$C$439,2,FALSE)</f>
        <v>#N/A</v>
      </c>
      <c r="C283" s="17" t="s">
        <v>408</v>
      </c>
      <c r="D283" s="18" t="s">
        <v>408</v>
      </c>
      <c r="E283" s="17" t="e">
        <v>#N/A</v>
      </c>
      <c r="F283" s="17" t="e">
        <v>#N/A</v>
      </c>
      <c r="G283" s="22">
        <v>5.3699999999999998E-2</v>
      </c>
      <c r="H283" s="20">
        <v>1.038</v>
      </c>
      <c r="I283" s="20">
        <v>8.6999999999999993</v>
      </c>
      <c r="J283" s="20">
        <v>10.23</v>
      </c>
      <c r="K283" s="20">
        <v>-3.24</v>
      </c>
      <c r="L283" s="20">
        <v>12.96</v>
      </c>
      <c r="M283" s="20">
        <v>10.35</v>
      </c>
      <c r="N283" s="22">
        <v>0.18859999999999999</v>
      </c>
      <c r="O283" s="22">
        <v>0.13300000000000001</v>
      </c>
      <c r="P283" s="20">
        <v>1.45</v>
      </c>
      <c r="Q283" s="22">
        <v>0.13519999999999999</v>
      </c>
      <c r="R283" s="22">
        <v>0.24379999999999999</v>
      </c>
      <c r="S283" s="21">
        <v>344176</v>
      </c>
      <c r="T283" s="21">
        <v>2780660000</v>
      </c>
      <c r="U283" s="20">
        <v>1.61</v>
      </c>
      <c r="V283" s="22">
        <v>0.11600000000000001</v>
      </c>
    </row>
    <row r="284" spans="1:22" ht="15" hidden="1" thickBot="1" x14ac:dyDescent="0.4">
      <c r="A284" s="23" t="s">
        <v>409</v>
      </c>
      <c r="B284" s="16" t="e">
        <f>VLOOKUP(A284,Planilha1!$B$2:$C$439,2,FALSE)</f>
        <v>#N/A</v>
      </c>
      <c r="C284" s="17" t="s">
        <v>409</v>
      </c>
      <c r="D284" s="18" t="e">
        <v>#N/A</v>
      </c>
      <c r="E284" s="17" t="s">
        <v>409</v>
      </c>
      <c r="F284" s="17" t="e">
        <v>#N/A</v>
      </c>
      <c r="G284" s="19">
        <v>5.3600000000000002E-2</v>
      </c>
      <c r="H284" s="17">
        <v>1.0409999999999999</v>
      </c>
      <c r="I284" s="17">
        <v>8.7200000000000006</v>
      </c>
      <c r="J284" s="17">
        <v>10.25</v>
      </c>
      <c r="K284" s="17">
        <v>-3.24</v>
      </c>
      <c r="L284" s="17">
        <v>12.98</v>
      </c>
      <c r="M284" s="17">
        <v>10.37</v>
      </c>
      <c r="N284" s="19">
        <v>0.18859999999999999</v>
      </c>
      <c r="O284" s="19">
        <v>0.13300000000000001</v>
      </c>
      <c r="P284" s="17">
        <v>1.45</v>
      </c>
      <c r="Q284" s="19">
        <v>0.13519999999999999</v>
      </c>
      <c r="R284" s="19">
        <v>0.24379999999999999</v>
      </c>
      <c r="S284" s="18">
        <v>100653</v>
      </c>
      <c r="T284" s="18">
        <v>2780660000</v>
      </c>
      <c r="U284" s="17">
        <v>1.61</v>
      </c>
      <c r="V284" s="19">
        <v>0.11600000000000001</v>
      </c>
    </row>
    <row r="285" spans="1:22" ht="15" hidden="1" thickBot="1" x14ac:dyDescent="0.4">
      <c r="A285" s="24" t="s">
        <v>384</v>
      </c>
      <c r="B285" s="16" t="e">
        <f>VLOOKUP(A285,Planilha1!$B$2:$C$439,2,FALSE)</f>
        <v>#N/A</v>
      </c>
      <c r="C285" s="17" t="s">
        <v>384</v>
      </c>
      <c r="D285" s="18" t="s">
        <v>384</v>
      </c>
      <c r="E285" s="17" t="e">
        <v>#N/A</v>
      </c>
      <c r="F285" s="17" t="e">
        <v>#N/A</v>
      </c>
      <c r="G285" s="22">
        <v>3.3E-3</v>
      </c>
      <c r="H285" s="20">
        <v>0.88600000000000001</v>
      </c>
      <c r="I285" s="20">
        <v>13.03</v>
      </c>
      <c r="J285" s="20">
        <v>16.22</v>
      </c>
      <c r="K285" s="20">
        <v>-5.37</v>
      </c>
      <c r="L285" s="20">
        <v>19.23</v>
      </c>
      <c r="M285" s="20">
        <v>13.06</v>
      </c>
      <c r="N285" s="22">
        <v>9.06E-2</v>
      </c>
      <c r="O285" s="22">
        <v>0.1003</v>
      </c>
      <c r="P285" s="20">
        <v>1.21</v>
      </c>
      <c r="Q285" s="22">
        <v>6.0199999999999997E-2</v>
      </c>
      <c r="R285" s="22">
        <v>0.13750000000000001</v>
      </c>
      <c r="S285" s="21">
        <v>53972.3</v>
      </c>
      <c r="T285" s="21">
        <v>183640000</v>
      </c>
      <c r="U285" s="20">
        <v>0.51</v>
      </c>
      <c r="V285" s="22">
        <v>0.2331</v>
      </c>
    </row>
    <row r="286" spans="1:22" ht="15" hidden="1" thickBot="1" x14ac:dyDescent="0.4">
      <c r="A286" s="23" t="s">
        <v>55</v>
      </c>
      <c r="B286" s="16" t="e">
        <f>VLOOKUP(A286,Planilha1!$B$2:$C$439,2,FALSE)</f>
        <v>#N/A</v>
      </c>
      <c r="C286" s="17" t="s">
        <v>55</v>
      </c>
      <c r="D286" s="18" t="s">
        <v>55</v>
      </c>
      <c r="E286" s="17" t="e">
        <v>#N/A</v>
      </c>
      <c r="F286" s="17" t="e">
        <v>#N/A</v>
      </c>
      <c r="G286" s="19">
        <v>0</v>
      </c>
      <c r="H286" s="17">
        <v>6.6740000000000004</v>
      </c>
      <c r="I286" s="17">
        <v>8.01</v>
      </c>
      <c r="J286" s="17">
        <v>18.43</v>
      </c>
      <c r="K286" s="17">
        <v>13.05</v>
      </c>
      <c r="L286" s="17">
        <v>16.93</v>
      </c>
      <c r="M286" s="17">
        <v>16.82</v>
      </c>
      <c r="N286" s="19">
        <v>0.32019999999999998</v>
      </c>
      <c r="O286" s="19">
        <v>0.4002</v>
      </c>
      <c r="P286" s="17">
        <v>6.76</v>
      </c>
      <c r="Q286" s="19">
        <v>0.82840000000000003</v>
      </c>
      <c r="R286" s="19">
        <v>0.84860000000000002</v>
      </c>
      <c r="S286" s="18">
        <v>4916040</v>
      </c>
      <c r="T286" s="18">
        <v>14529000</v>
      </c>
      <c r="U286" s="17">
        <v>0</v>
      </c>
      <c r="V286" s="19">
        <v>0.96560000000000001</v>
      </c>
    </row>
    <row r="287" spans="1:22" ht="15" hidden="1" thickBot="1" x14ac:dyDescent="0.4">
      <c r="A287" s="24" t="s">
        <v>155</v>
      </c>
      <c r="B287" s="16" t="e">
        <f>VLOOKUP(A287,Planilha1!$B$2:$C$439,2,FALSE)</f>
        <v>#N/A</v>
      </c>
      <c r="C287" s="17" t="s">
        <v>155</v>
      </c>
      <c r="D287" s="18" t="s">
        <v>155</v>
      </c>
      <c r="E287" s="17" t="e">
        <v>#N/A</v>
      </c>
      <c r="F287" s="17" t="e">
        <v>#N/A</v>
      </c>
      <c r="G287" s="22">
        <v>7.8700000000000006E-2</v>
      </c>
      <c r="H287" s="20">
        <v>1.9390000000000001</v>
      </c>
      <c r="I287" s="20">
        <v>57.63</v>
      </c>
      <c r="J287" s="21">
        <v>-1214.73</v>
      </c>
      <c r="K287" s="20">
        <v>58.85</v>
      </c>
      <c r="L287" s="21">
        <v>-1211.26</v>
      </c>
      <c r="M287" s="21">
        <v>-1211.26</v>
      </c>
      <c r="N287" s="22">
        <v>0</v>
      </c>
      <c r="O287" s="22">
        <v>0</v>
      </c>
      <c r="P287" s="20">
        <v>11.8</v>
      </c>
      <c r="Q287" s="22">
        <v>-1.6000000000000001E-3</v>
      </c>
      <c r="R287" s="22">
        <v>0.1303</v>
      </c>
      <c r="S287" s="21">
        <v>3153700</v>
      </c>
      <c r="T287" s="21">
        <v>11254800000</v>
      </c>
      <c r="U287" s="20">
        <v>0</v>
      </c>
      <c r="V287" s="22">
        <v>0</v>
      </c>
    </row>
    <row r="288" spans="1:22" ht="15" hidden="1" thickBot="1" x14ac:dyDescent="0.4">
      <c r="A288" s="23" t="s">
        <v>698</v>
      </c>
      <c r="B288" s="16" t="e">
        <f>VLOOKUP(A288,Planilha1!$B$2:$C$439,2,FALSE)</f>
        <v>#N/A</v>
      </c>
      <c r="C288" s="17" t="s">
        <v>698</v>
      </c>
      <c r="D288" s="18" t="s">
        <v>698</v>
      </c>
      <c r="E288" s="17" t="e">
        <v>#N/A</v>
      </c>
      <c r="F288" s="17" t="e">
        <v>#N/A</v>
      </c>
      <c r="G288" s="19">
        <v>1.9E-2</v>
      </c>
      <c r="H288" s="17">
        <v>1.365</v>
      </c>
      <c r="I288" s="17">
        <v>17.170000000000002</v>
      </c>
      <c r="J288" s="17">
        <v>25.34</v>
      </c>
      <c r="K288" s="17">
        <v>-5.78</v>
      </c>
      <c r="L288" s="17">
        <v>28.67</v>
      </c>
      <c r="M288" s="17">
        <v>20.58</v>
      </c>
      <c r="N288" s="19">
        <v>0.5262</v>
      </c>
      <c r="O288" s="19">
        <v>0.89129999999999998</v>
      </c>
      <c r="P288" s="17">
        <v>1.84</v>
      </c>
      <c r="Q288" s="19">
        <v>6.1800000000000001E-2</v>
      </c>
      <c r="R288" s="19">
        <v>0.15479999999999999</v>
      </c>
      <c r="S288" s="18">
        <v>155436000</v>
      </c>
      <c r="T288" s="18">
        <v>6229730000</v>
      </c>
      <c r="U288" s="17">
        <v>0.5</v>
      </c>
      <c r="V288" s="19">
        <v>7.0000000000000001E-3</v>
      </c>
    </row>
    <row r="289" spans="1:22" ht="15" hidden="1" thickBot="1" x14ac:dyDescent="0.4">
      <c r="A289" s="24" t="s">
        <v>781</v>
      </c>
      <c r="B289" s="16" t="e">
        <f>VLOOKUP(A289,Planilha1!$B$2:$C$439,2,FALSE)</f>
        <v>#N/A</v>
      </c>
      <c r="C289" s="17" t="s">
        <v>781</v>
      </c>
      <c r="D289" s="18" t="s">
        <v>781</v>
      </c>
      <c r="E289" s="17" t="e">
        <v>#N/A</v>
      </c>
      <c r="F289" s="17" t="e">
        <v>#N/A</v>
      </c>
      <c r="G289" s="22">
        <v>0</v>
      </c>
      <c r="H289" s="20">
        <v>0.20799999999999999</v>
      </c>
      <c r="I289" s="20">
        <v>0.83</v>
      </c>
      <c r="J289" s="20">
        <v>3.99</v>
      </c>
      <c r="K289" s="20">
        <v>4.95</v>
      </c>
      <c r="L289" s="20">
        <v>5.15</v>
      </c>
      <c r="M289" s="20">
        <v>3.39</v>
      </c>
      <c r="N289" s="22">
        <v>3.5900000000000001E-2</v>
      </c>
      <c r="O289" s="22">
        <v>1.1299999999999999E-2</v>
      </c>
      <c r="P289" s="20">
        <v>1.61</v>
      </c>
      <c r="Q289" s="22">
        <v>8.7599999999999997E-2</v>
      </c>
      <c r="R289" s="22">
        <v>0.05</v>
      </c>
      <c r="S289" s="21">
        <v>3268720</v>
      </c>
      <c r="T289" s="21">
        <v>1046320000</v>
      </c>
      <c r="U289" s="20">
        <v>0.56999999999999995</v>
      </c>
      <c r="V289" s="22">
        <v>7.7399999999999997E-2</v>
      </c>
    </row>
    <row r="290" spans="1:22" ht="15" hidden="1" thickBot="1" x14ac:dyDescent="0.4">
      <c r="A290" s="23" t="s">
        <v>571</v>
      </c>
      <c r="B290" s="16" t="e">
        <f>VLOOKUP(A290,Planilha1!$B$2:$C$439,2,FALSE)</f>
        <v>#N/A</v>
      </c>
      <c r="C290" s="17" t="s">
        <v>571</v>
      </c>
      <c r="D290" s="18" t="s">
        <v>571</v>
      </c>
      <c r="E290" s="17" t="e">
        <v>#N/A</v>
      </c>
      <c r="F290" s="17" t="e">
        <v>#N/A</v>
      </c>
      <c r="G290" s="19">
        <v>9.9000000000000008E-3</v>
      </c>
      <c r="H290" s="17">
        <v>0.56100000000000005</v>
      </c>
      <c r="I290" s="17">
        <v>2.84</v>
      </c>
      <c r="J290" s="17">
        <v>18.77</v>
      </c>
      <c r="K290" s="17">
        <v>-1.45</v>
      </c>
      <c r="L290" s="17">
        <v>31.78</v>
      </c>
      <c r="M290" s="17">
        <v>12.08</v>
      </c>
      <c r="N290" s="19">
        <v>5.1200000000000002E-2</v>
      </c>
      <c r="O290" s="19">
        <v>4.65E-2</v>
      </c>
      <c r="P290" s="17">
        <v>2.0099999999999998</v>
      </c>
      <c r="Q290" s="19">
        <v>3.5799999999999998E-2</v>
      </c>
      <c r="R290" s="19">
        <v>0.16980000000000001</v>
      </c>
      <c r="S290" s="18">
        <v>3753440</v>
      </c>
      <c r="T290" s="18">
        <v>1063320000</v>
      </c>
      <c r="U290" s="17">
        <v>2.38</v>
      </c>
      <c r="V290" s="19">
        <v>-0.13489999999999999</v>
      </c>
    </row>
    <row r="291" spans="1:22" ht="15" hidden="1" thickBot="1" x14ac:dyDescent="0.4">
      <c r="A291" s="24" t="s">
        <v>527</v>
      </c>
      <c r="B291" s="16" t="e">
        <f>VLOOKUP(A291,Planilha1!$B$2:$C$439,2,FALSE)</f>
        <v>#N/A</v>
      </c>
      <c r="C291" s="17" t="s">
        <v>527</v>
      </c>
      <c r="D291" s="18" t="s">
        <v>527</v>
      </c>
      <c r="E291" s="17" t="e">
        <v>#N/A</v>
      </c>
      <c r="F291" s="17" t="e">
        <v>#N/A</v>
      </c>
      <c r="G291" s="22">
        <v>5.3199999999999997E-2</v>
      </c>
      <c r="H291" s="20">
        <v>1.516</v>
      </c>
      <c r="I291" s="20">
        <v>5.49</v>
      </c>
      <c r="J291" s="20">
        <v>26.59</v>
      </c>
      <c r="K291" s="20">
        <v>19.38</v>
      </c>
      <c r="L291" s="20">
        <v>28.74</v>
      </c>
      <c r="M291" s="20">
        <v>20.98</v>
      </c>
      <c r="N291" s="22">
        <v>0.1023</v>
      </c>
      <c r="O291" s="22">
        <v>0.17949999999999999</v>
      </c>
      <c r="P291" s="20">
        <v>1.82</v>
      </c>
      <c r="Q291" s="22">
        <v>7.4999999999999997E-2</v>
      </c>
      <c r="R291" s="22">
        <v>0.21460000000000001</v>
      </c>
      <c r="S291" s="21">
        <v>53092400</v>
      </c>
      <c r="T291" s="21">
        <v>813003000</v>
      </c>
      <c r="U291" s="20">
        <v>0.66</v>
      </c>
      <c r="V291" s="22">
        <v>0.1208</v>
      </c>
    </row>
    <row r="292" spans="1:22" ht="15" hidden="1" thickBot="1" x14ac:dyDescent="0.4">
      <c r="A292" s="23" t="s">
        <v>814</v>
      </c>
      <c r="B292" s="16" t="e">
        <f>VLOOKUP(A292,Planilha1!$B$2:$C$439,2,FALSE)</f>
        <v>#N/A</v>
      </c>
      <c r="C292" s="17" t="s">
        <v>814</v>
      </c>
      <c r="D292" s="18" t="s">
        <v>814</v>
      </c>
      <c r="E292" s="17" t="e">
        <v>#N/A</v>
      </c>
      <c r="F292" s="17" t="e">
        <v>#N/A</v>
      </c>
      <c r="G292" s="19">
        <v>0</v>
      </c>
      <c r="H292" s="17">
        <v>0.13900000000000001</v>
      </c>
      <c r="I292" s="17">
        <v>-0.19</v>
      </c>
      <c r="J292" s="17">
        <v>-3.89</v>
      </c>
      <c r="K292" s="17">
        <v>-0.14000000000000001</v>
      </c>
      <c r="L292" s="17">
        <v>-18.12</v>
      </c>
      <c r="M292" s="17">
        <v>-19.93</v>
      </c>
      <c r="N292" s="19">
        <v>-0.76639999999999997</v>
      </c>
      <c r="O292" s="19">
        <v>-0.1171</v>
      </c>
      <c r="P292" s="17">
        <v>0.33</v>
      </c>
      <c r="Q292" s="19">
        <v>-3.7999999999999999E-2</v>
      </c>
      <c r="R292" s="19">
        <v>-2.8000000000000001E-2</v>
      </c>
      <c r="S292" s="18">
        <v>2080800</v>
      </c>
      <c r="T292" s="18">
        <v>-533610000</v>
      </c>
      <c r="U292" s="17">
        <v>-1.65</v>
      </c>
      <c r="V292" s="19">
        <v>-0.42820000000000003</v>
      </c>
    </row>
    <row r="293" spans="1:22" ht="15" thickBot="1" x14ac:dyDescent="0.4">
      <c r="A293" s="23" t="s">
        <v>1323</v>
      </c>
      <c r="B293" s="16" t="e">
        <f>VLOOKUP(A293,Planilha1!$B$2:$C$439,2,FALSE)</f>
        <v>#N/A</v>
      </c>
      <c r="C293" s="17" t="s">
        <v>1323</v>
      </c>
      <c r="D293" s="18" t="e">
        <v>#N/A</v>
      </c>
      <c r="E293" s="17" t="e">
        <v>#N/A</v>
      </c>
      <c r="F293" s="17" t="e">
        <f>VLOOKUP(C293,Planilha1!G:G,1,FALSE)</f>
        <v>#N/A</v>
      </c>
      <c r="G293" s="17" t="e">
        <f>VLOOKUP(C293,Planilha1!C:C,1,FALSE)</f>
        <v>#N/A</v>
      </c>
      <c r="H293" s="17" t="e">
        <f>VLOOKUP(C293,Planilha1!E:E,1,FALSE)</f>
        <v>#N/A</v>
      </c>
      <c r="I293" s="17">
        <v>1.1599999999999999</v>
      </c>
      <c r="J293" s="17">
        <v>-0.89</v>
      </c>
      <c r="K293" s="17">
        <v>23.31</v>
      </c>
      <c r="L293" s="17">
        <v>-0.1</v>
      </c>
      <c r="M293" s="17">
        <v>-0.1</v>
      </c>
      <c r="N293" s="19">
        <v>1.1284000000000001</v>
      </c>
      <c r="O293" s="19">
        <v>1.2397</v>
      </c>
      <c r="P293" s="17">
        <v>4.75</v>
      </c>
      <c r="Q293" s="19">
        <v>-0.31480000000000002</v>
      </c>
      <c r="R293" s="19">
        <v>-0.27539999999999998</v>
      </c>
      <c r="S293" s="18">
        <v>1844640</v>
      </c>
      <c r="T293" s="18">
        <v>1411230000</v>
      </c>
      <c r="U293" s="17">
        <v>7.0000000000000007E-2</v>
      </c>
      <c r="V293" s="19">
        <v>0.16669999999999999</v>
      </c>
    </row>
    <row r="294" spans="1:22" ht="15" hidden="1" thickBot="1" x14ac:dyDescent="0.4">
      <c r="A294" s="23" t="s">
        <v>1645</v>
      </c>
      <c r="B294" s="16" t="e">
        <f>VLOOKUP(A294,Planilha1!$B$2:$C$439,2,FALSE)</f>
        <v>#N/A</v>
      </c>
      <c r="C294" s="17" t="s">
        <v>1645</v>
      </c>
      <c r="D294" s="18" t="s">
        <v>1645</v>
      </c>
      <c r="E294" s="17" t="e">
        <v>#N/A</v>
      </c>
      <c r="F294" s="17" t="e">
        <v>#N/A</v>
      </c>
      <c r="G294" s="19">
        <v>0</v>
      </c>
      <c r="H294" s="17">
        <v>1.1459999999999999</v>
      </c>
      <c r="I294" s="17">
        <v>-57.66</v>
      </c>
      <c r="J294" s="17">
        <v>8.08</v>
      </c>
      <c r="K294" s="17">
        <v>-2.38</v>
      </c>
      <c r="L294" s="17">
        <v>9.69</v>
      </c>
      <c r="M294" s="17">
        <v>8.07</v>
      </c>
      <c r="N294" s="19">
        <v>7.3999999999999996E-2</v>
      </c>
      <c r="O294" s="19">
        <v>4.3200000000000002E-2</v>
      </c>
      <c r="P294" s="17">
        <v>0.96</v>
      </c>
      <c r="Q294" s="19">
        <v>0.26079999999999998</v>
      </c>
      <c r="R294" s="19">
        <v>0.99150000000000005</v>
      </c>
      <c r="S294" s="18">
        <v>151414000</v>
      </c>
      <c r="T294" s="18">
        <v>1410000000</v>
      </c>
      <c r="U294" s="17">
        <v>5.55</v>
      </c>
      <c r="V294" s="19">
        <v>0.19220000000000001</v>
      </c>
    </row>
    <row r="295" spans="1:22" ht="15" hidden="1" thickBot="1" x14ac:dyDescent="0.4">
      <c r="A295" s="24" t="s">
        <v>902</v>
      </c>
      <c r="B295" s="16" t="e">
        <f>VLOOKUP(A295,Planilha1!$B$2:$C$439,2,FALSE)</f>
        <v>#N/A</v>
      </c>
      <c r="C295" s="17" t="s">
        <v>902</v>
      </c>
      <c r="D295" s="18" t="s">
        <v>902</v>
      </c>
      <c r="E295" s="17" t="e">
        <v>#N/A</v>
      </c>
      <c r="F295" s="17" t="e">
        <v>#N/A</v>
      </c>
      <c r="G295" s="22">
        <v>0.1002</v>
      </c>
      <c r="H295" s="20">
        <v>0.67900000000000005</v>
      </c>
      <c r="I295" s="20">
        <v>62.26</v>
      </c>
      <c r="J295" s="20">
        <v>12.23</v>
      </c>
      <c r="K295" s="20">
        <v>-3.67</v>
      </c>
      <c r="L295" s="20">
        <v>13.47</v>
      </c>
      <c r="M295" s="20">
        <v>4.71</v>
      </c>
      <c r="N295" s="22">
        <v>0.14000000000000001</v>
      </c>
      <c r="O295" s="22">
        <v>0.1106</v>
      </c>
      <c r="P295" s="20">
        <v>1.07</v>
      </c>
      <c r="Q295" s="22">
        <v>6.2600000000000003E-2</v>
      </c>
      <c r="R295" s="22">
        <v>6.8599999999999994E-2</v>
      </c>
      <c r="S295" s="21">
        <v>122160000</v>
      </c>
      <c r="T295" s="21">
        <v>69556800000</v>
      </c>
      <c r="U295" s="20">
        <v>0.19</v>
      </c>
      <c r="V295" s="22">
        <v>5.3E-3</v>
      </c>
    </row>
    <row r="296" spans="1:22" ht="15" hidden="1" thickBot="1" x14ac:dyDescent="0.4">
      <c r="A296" s="23" t="s">
        <v>969</v>
      </c>
      <c r="B296" s="16" t="e">
        <f>VLOOKUP(A296,Planilha1!$B$2:$C$439,2,FALSE)</f>
        <v>#N/A</v>
      </c>
      <c r="C296" s="17" t="s">
        <v>969</v>
      </c>
      <c r="D296" s="18" t="s">
        <v>969</v>
      </c>
      <c r="E296" s="17" t="e">
        <v>#N/A</v>
      </c>
      <c r="F296" s="17" t="e">
        <v>#N/A</v>
      </c>
      <c r="G296" s="19">
        <v>3.32E-2</v>
      </c>
      <c r="H296" s="17">
        <v>1.5640000000000001</v>
      </c>
      <c r="I296" s="17">
        <v>15.1</v>
      </c>
      <c r="J296" s="17">
        <v>12</v>
      </c>
      <c r="K296" s="17">
        <v>44.52</v>
      </c>
      <c r="L296" s="17">
        <v>10.26</v>
      </c>
      <c r="M296" s="17">
        <v>8.5500000000000007</v>
      </c>
      <c r="N296" s="19">
        <v>0.1</v>
      </c>
      <c r="O296" s="19">
        <v>7.7100000000000002E-2</v>
      </c>
      <c r="P296" s="17">
        <v>1.1599999999999999</v>
      </c>
      <c r="Q296" s="19">
        <v>0.502</v>
      </c>
      <c r="R296" s="19">
        <v>0.36969999999999997</v>
      </c>
      <c r="S296" s="18">
        <v>94904.7</v>
      </c>
      <c r="T296" s="18">
        <v>1926800000</v>
      </c>
      <c r="U296" s="17">
        <v>0.15</v>
      </c>
      <c r="V296" s="19">
        <v>-1.9199999999999998E-2</v>
      </c>
    </row>
    <row r="297" spans="1:22" ht="15" hidden="1" thickBot="1" x14ac:dyDescent="0.4">
      <c r="A297" s="24" t="s">
        <v>696</v>
      </c>
      <c r="B297" s="16" t="e">
        <f>VLOOKUP(A297,Planilha1!$B$2:$C$439,2,FALSE)</f>
        <v>#N/A</v>
      </c>
      <c r="C297" s="17" t="s">
        <v>696</v>
      </c>
      <c r="D297" s="18" t="s">
        <v>696</v>
      </c>
      <c r="E297" s="17" t="e">
        <v>#N/A</v>
      </c>
      <c r="F297" s="17" t="e">
        <v>#N/A</v>
      </c>
      <c r="G297" s="22">
        <v>3.0499999999999999E-2</v>
      </c>
      <c r="H297" s="20">
        <v>0.47899999999999998</v>
      </c>
      <c r="I297" s="20">
        <v>1.75</v>
      </c>
      <c r="J297" s="20">
        <v>10.92</v>
      </c>
      <c r="K297" s="20">
        <v>-2.5</v>
      </c>
      <c r="L297" s="20">
        <v>15.43</v>
      </c>
      <c r="M297" s="20">
        <v>13.56</v>
      </c>
      <c r="N297" s="22">
        <v>0.1191</v>
      </c>
      <c r="O297" s="22">
        <v>9.3399999999999997E-2</v>
      </c>
      <c r="P297" s="20">
        <v>2.37</v>
      </c>
      <c r="Q297" s="22">
        <v>4.7899999999999998E-2</v>
      </c>
      <c r="R297" s="22">
        <v>9.7000000000000003E-2</v>
      </c>
      <c r="S297" s="21">
        <v>72656800</v>
      </c>
      <c r="T297" s="21">
        <v>5673330000</v>
      </c>
      <c r="U297" s="20">
        <v>0.82</v>
      </c>
      <c r="V297" s="22">
        <v>0.1203</v>
      </c>
    </row>
    <row r="298" spans="1:22" ht="15" hidden="1" thickBot="1" x14ac:dyDescent="0.4">
      <c r="A298" s="23" t="s">
        <v>1599</v>
      </c>
      <c r="B298" s="16" t="e">
        <f>VLOOKUP(A298,Planilha1!$B$2:$C$439,2,FALSE)</f>
        <v>#N/A</v>
      </c>
      <c r="C298" s="17" t="s">
        <v>1599</v>
      </c>
      <c r="D298" s="18" t="s">
        <v>1599</v>
      </c>
      <c r="E298" s="17" t="e">
        <v>#N/A</v>
      </c>
      <c r="F298" s="17" t="e">
        <v>#N/A</v>
      </c>
      <c r="G298" s="19">
        <v>3.7100000000000001E-2</v>
      </c>
      <c r="H298" s="17">
        <v>0.7</v>
      </c>
      <c r="I298" s="17">
        <v>13.83</v>
      </c>
      <c r="J298" s="17">
        <v>9.1999999999999993</v>
      </c>
      <c r="K298" s="17">
        <v>-3.62</v>
      </c>
      <c r="L298" s="17">
        <v>8.4700000000000006</v>
      </c>
      <c r="M298" s="17">
        <v>3.09</v>
      </c>
      <c r="N298" s="19">
        <v>0.1837</v>
      </c>
      <c r="O298" s="19">
        <v>0.10680000000000001</v>
      </c>
      <c r="P298" s="17">
        <v>1.25</v>
      </c>
      <c r="Q298" s="19">
        <v>9.3600000000000003E-2</v>
      </c>
      <c r="R298" s="19">
        <v>7.9500000000000001E-2</v>
      </c>
      <c r="S298" s="18">
        <v>77170600</v>
      </c>
      <c r="T298" s="18">
        <v>23182700000</v>
      </c>
      <c r="U298" s="17">
        <v>0.1</v>
      </c>
      <c r="V298" s="19">
        <v>1.2644</v>
      </c>
    </row>
    <row r="299" spans="1:22" ht="15" hidden="1" thickBot="1" x14ac:dyDescent="0.4">
      <c r="A299" s="24" t="s">
        <v>149</v>
      </c>
      <c r="B299" s="16" t="e">
        <f>VLOOKUP(A299,Planilha1!$B$2:$C$439,2,FALSE)</f>
        <v>#N/A</v>
      </c>
      <c r="C299" s="17" t="s">
        <v>149</v>
      </c>
      <c r="D299" s="18" t="e">
        <v>#N/A</v>
      </c>
      <c r="E299" s="17" t="s">
        <v>149</v>
      </c>
      <c r="F299" s="17" t="e">
        <v>#N/A</v>
      </c>
      <c r="G299" s="22">
        <v>0</v>
      </c>
      <c r="H299" s="20">
        <v>0.94599999999999995</v>
      </c>
      <c r="I299" s="20">
        <v>-3.09</v>
      </c>
      <c r="J299" s="20">
        <v>5.88</v>
      </c>
      <c r="K299" s="20">
        <v>-1</v>
      </c>
      <c r="L299" s="20">
        <v>8.16</v>
      </c>
      <c r="M299" s="20">
        <v>6.76</v>
      </c>
      <c r="N299" s="22">
        <v>9.4100000000000003E-2</v>
      </c>
      <c r="O299" s="22">
        <v>3.4700000000000002E-2</v>
      </c>
      <c r="P299" s="20">
        <v>0.57999999999999996</v>
      </c>
      <c r="Q299" s="22">
        <v>0.22509999999999999</v>
      </c>
      <c r="R299" s="22">
        <v>-0.16300000000000001</v>
      </c>
      <c r="S299" s="21">
        <v>316292</v>
      </c>
      <c r="T299" s="21">
        <v>-245161000</v>
      </c>
      <c r="U299" s="20">
        <v>-1.0900000000000001</v>
      </c>
      <c r="V299" s="22">
        <v>6.4000000000000003E-3</v>
      </c>
    </row>
    <row r="300" spans="1:22" ht="15" hidden="1" thickBot="1" x14ac:dyDescent="0.4">
      <c r="A300" s="23" t="s">
        <v>432</v>
      </c>
      <c r="B300" s="16" t="e">
        <f>VLOOKUP(A300,Planilha1!$B$2:$C$439,2,FALSE)</f>
        <v>#N/A</v>
      </c>
      <c r="C300" s="17" t="s">
        <v>432</v>
      </c>
      <c r="D300" s="18" t="s">
        <v>432</v>
      </c>
      <c r="E300" s="17" t="e">
        <v>#N/A</v>
      </c>
      <c r="F300" s="17" t="e">
        <v>#N/A</v>
      </c>
      <c r="G300" s="19">
        <v>7.9000000000000008E-3</v>
      </c>
      <c r="H300" s="17">
        <v>0.85599999999999998</v>
      </c>
      <c r="I300" s="17">
        <v>14.08</v>
      </c>
      <c r="J300" s="17">
        <v>9.7200000000000006</v>
      </c>
      <c r="K300" s="17">
        <v>-7.34</v>
      </c>
      <c r="L300" s="17">
        <v>11.46</v>
      </c>
      <c r="M300" s="17">
        <v>7.19</v>
      </c>
      <c r="N300" s="19">
        <v>0.1341</v>
      </c>
      <c r="O300" s="19">
        <v>8.0199999999999994E-2</v>
      </c>
      <c r="P300" s="17">
        <v>1.22</v>
      </c>
      <c r="Q300" s="19">
        <v>9.7299999999999998E-2</v>
      </c>
      <c r="R300" s="19">
        <v>9.7299999999999998E-2</v>
      </c>
      <c r="S300" s="18">
        <v>249353</v>
      </c>
      <c r="T300" s="18">
        <v>1481290000</v>
      </c>
      <c r="U300" s="17">
        <v>0.34</v>
      </c>
      <c r="V300" s="19">
        <v>0.1206</v>
      </c>
    </row>
    <row r="301" spans="1:22" ht="15" hidden="1" thickBot="1" x14ac:dyDescent="0.4">
      <c r="A301" s="24" t="s">
        <v>325</v>
      </c>
      <c r="B301" s="16" t="e">
        <f>VLOOKUP(A301,Planilha1!$B$2:$C$439,2,FALSE)</f>
        <v>#N/A</v>
      </c>
      <c r="C301" s="17" t="s">
        <v>325</v>
      </c>
      <c r="D301" s="18" t="e">
        <v>#N/A</v>
      </c>
      <c r="E301" s="17" t="e">
        <v>#N/A</v>
      </c>
      <c r="F301" s="17" t="e">
        <f>VLOOKUP(C301,Planilha1!G:G,1,FALSE)</f>
        <v>#N/A</v>
      </c>
      <c r="G301" s="17" t="str">
        <f>VLOOKUP(C301,Planilha1!C:C,1,FALSE)</f>
        <v>BRGE3</v>
      </c>
      <c r="H301" s="17" t="e">
        <f>VLOOKUP(C301,Planilha1!E:E,1,FALSE)</f>
        <v>#N/A</v>
      </c>
      <c r="I301" s="20">
        <v>0.52</v>
      </c>
      <c r="J301" s="20">
        <v>-1.66</v>
      </c>
      <c r="K301" s="20">
        <v>1.1000000000000001</v>
      </c>
      <c r="L301" s="20">
        <v>2.2400000000000002</v>
      </c>
      <c r="M301" s="20">
        <v>2.25</v>
      </c>
      <c r="N301" s="22">
        <v>-15.724600000000001</v>
      </c>
      <c r="O301" s="22">
        <v>2.4885000000000002</v>
      </c>
      <c r="P301" s="20">
        <v>3.39</v>
      </c>
      <c r="Q301" s="22">
        <v>-0.2752</v>
      </c>
      <c r="R301" s="22">
        <v>3.3300000000000003E-2</v>
      </c>
      <c r="S301" s="21">
        <v>5484</v>
      </c>
      <c r="T301" s="21">
        <v>1234610000</v>
      </c>
      <c r="U301" s="20">
        <v>0</v>
      </c>
      <c r="V301" s="22">
        <v>-2.1999999999999999E-2</v>
      </c>
    </row>
    <row r="302" spans="1:22" ht="15" hidden="1" thickBot="1" x14ac:dyDescent="0.4">
      <c r="A302" s="23" t="s">
        <v>515</v>
      </c>
      <c r="B302" s="16" t="e">
        <f>VLOOKUP(A302,Planilha1!$B$2:$C$439,2,FALSE)</f>
        <v>#N/A</v>
      </c>
      <c r="C302" s="17" t="s">
        <v>515</v>
      </c>
      <c r="D302" s="18" t="s">
        <v>515</v>
      </c>
      <c r="E302" s="17" t="e">
        <v>#N/A</v>
      </c>
      <c r="F302" s="17" t="e">
        <v>#N/A</v>
      </c>
      <c r="G302" s="19">
        <v>3.39E-2</v>
      </c>
      <c r="H302" s="17">
        <v>1.2350000000000001</v>
      </c>
      <c r="I302" s="17">
        <v>7.71</v>
      </c>
      <c r="J302" s="17">
        <v>18.29</v>
      </c>
      <c r="K302" s="17">
        <v>-6.42</v>
      </c>
      <c r="L302" s="17">
        <v>22.37</v>
      </c>
      <c r="M302" s="17">
        <v>20.32</v>
      </c>
      <c r="N302" s="19">
        <v>0.27289999999999998</v>
      </c>
      <c r="O302" s="19">
        <v>0.30640000000000001</v>
      </c>
      <c r="P302" s="17">
        <v>2.2599999999999998</v>
      </c>
      <c r="Q302" s="19">
        <v>7.6100000000000001E-2</v>
      </c>
      <c r="R302" s="19">
        <v>0.1457</v>
      </c>
      <c r="S302" s="18">
        <v>104181000</v>
      </c>
      <c r="T302" s="18">
        <v>9349280000</v>
      </c>
      <c r="U302" s="17">
        <v>0.71</v>
      </c>
      <c r="V302" s="19">
        <v>5.8200000000000002E-2</v>
      </c>
    </row>
    <row r="303" spans="1:22" ht="15" hidden="1" thickBot="1" x14ac:dyDescent="0.4">
      <c r="A303" s="24" t="s">
        <v>52</v>
      </c>
      <c r="B303" s="16" t="e">
        <f>VLOOKUP(A303,Planilha1!$B$2:$C$439,2,FALSE)</f>
        <v>#N/A</v>
      </c>
      <c r="C303" s="17" t="s">
        <v>52</v>
      </c>
      <c r="D303" s="18" t="s">
        <v>52</v>
      </c>
      <c r="E303" s="17" t="e">
        <v>#N/A</v>
      </c>
      <c r="F303" s="17" t="e">
        <v>#N/A</v>
      </c>
      <c r="G303" s="22">
        <v>2.86E-2</v>
      </c>
      <c r="H303" s="20">
        <v>0.84599999999999997</v>
      </c>
      <c r="I303" s="20">
        <v>63.28</v>
      </c>
      <c r="J303" s="20">
        <v>9.7100000000000009</v>
      </c>
      <c r="K303" s="20">
        <v>-4.68</v>
      </c>
      <c r="L303" s="20">
        <v>9.73</v>
      </c>
      <c r="M303" s="20">
        <v>7.84</v>
      </c>
      <c r="N303" s="22">
        <v>6.3500000000000001E-2</v>
      </c>
      <c r="O303" s="22">
        <v>3.9899999999999998E-2</v>
      </c>
      <c r="P303" s="20">
        <v>1.03</v>
      </c>
      <c r="Q303" s="22">
        <v>0.1424</v>
      </c>
      <c r="R303" s="22">
        <v>0.17</v>
      </c>
      <c r="S303" s="21">
        <v>99228800</v>
      </c>
      <c r="T303" s="21">
        <v>15709000000</v>
      </c>
      <c r="U303" s="20">
        <v>0.37</v>
      </c>
      <c r="V303" s="22">
        <v>0.1036</v>
      </c>
    </row>
    <row r="304" spans="1:22" ht="15" hidden="1" thickBot="1" x14ac:dyDescent="0.4">
      <c r="A304" s="23" t="s">
        <v>323</v>
      </c>
      <c r="B304" s="16" t="e">
        <f>VLOOKUP(A304,Planilha1!$B$2:$C$439,2,FALSE)</f>
        <v>#N/A</v>
      </c>
      <c r="C304" s="17" t="s">
        <v>323</v>
      </c>
      <c r="D304" s="18" t="s">
        <v>323</v>
      </c>
      <c r="E304" s="17" t="e">
        <v>#N/A</v>
      </c>
      <c r="F304" s="17" t="e">
        <v>#N/A</v>
      </c>
      <c r="G304" s="19">
        <v>3.9100000000000003E-2</v>
      </c>
      <c r="H304" s="17">
        <v>0.22600000000000001</v>
      </c>
      <c r="I304" s="17">
        <v>0.53</v>
      </c>
      <c r="J304" s="17">
        <v>-1.7</v>
      </c>
      <c r="K304" s="17">
        <v>1.1299999999999999</v>
      </c>
      <c r="L304" s="17">
        <v>2.2000000000000002</v>
      </c>
      <c r="M304" s="17">
        <v>2.21</v>
      </c>
      <c r="N304" s="19">
        <v>-15.724600000000001</v>
      </c>
      <c r="O304" s="19">
        <v>2.4885000000000002</v>
      </c>
      <c r="P304" s="17">
        <v>3.39</v>
      </c>
      <c r="Q304" s="19">
        <v>-0.2752</v>
      </c>
      <c r="R304" s="19">
        <v>3.3300000000000003E-2</v>
      </c>
      <c r="S304" s="18">
        <v>3831.05</v>
      </c>
      <c r="T304" s="18">
        <v>1234610000</v>
      </c>
      <c r="U304" s="17">
        <v>0</v>
      </c>
      <c r="V304" s="19">
        <v>-2.1999999999999999E-2</v>
      </c>
    </row>
    <row r="305" spans="1:22" ht="15" hidden="1" thickBot="1" x14ac:dyDescent="0.4">
      <c r="A305" s="24" t="s">
        <v>293</v>
      </c>
      <c r="B305" s="16" t="e">
        <f>VLOOKUP(A305,Planilha1!$B$2:$C$439,2,FALSE)</f>
        <v>#N/A</v>
      </c>
      <c r="C305" s="17" t="s">
        <v>293</v>
      </c>
      <c r="D305" s="18" t="s">
        <v>293</v>
      </c>
      <c r="E305" s="17" t="e">
        <v>#N/A</v>
      </c>
      <c r="F305" s="17" t="e">
        <v>#N/A</v>
      </c>
      <c r="G305" s="22">
        <v>5.8599999999999999E-2</v>
      </c>
      <c r="H305" s="20">
        <v>1.81</v>
      </c>
      <c r="I305" s="20">
        <v>31.21</v>
      </c>
      <c r="J305" s="20">
        <v>9.8699999999999992</v>
      </c>
      <c r="K305" s="20">
        <v>-3.31</v>
      </c>
      <c r="L305" s="20">
        <v>12.66</v>
      </c>
      <c r="M305" s="20">
        <v>10.6</v>
      </c>
      <c r="N305" s="22">
        <v>0.2341</v>
      </c>
      <c r="O305" s="22">
        <v>0.13830000000000001</v>
      </c>
      <c r="P305" s="20">
        <v>1.17</v>
      </c>
      <c r="Q305" s="22">
        <v>0.24440000000000001</v>
      </c>
      <c r="R305" s="22">
        <v>1.95</v>
      </c>
      <c r="S305" s="21">
        <v>17690.599999999999</v>
      </c>
      <c r="T305" s="21">
        <v>590052000</v>
      </c>
      <c r="U305" s="20">
        <v>11.94</v>
      </c>
      <c r="V305" s="22">
        <v>0.14019999999999999</v>
      </c>
    </row>
    <row r="306" spans="1:22" ht="15" hidden="1" thickBot="1" x14ac:dyDescent="0.4">
      <c r="A306" s="23" t="s">
        <v>221</v>
      </c>
      <c r="B306" s="16" t="e">
        <f>VLOOKUP(A306,Planilha1!$B$2:$C$439,2,FALSE)</f>
        <v>#N/A</v>
      </c>
      <c r="C306" s="17" t="s">
        <v>221</v>
      </c>
      <c r="D306" s="18" t="e">
        <v>#N/A</v>
      </c>
      <c r="E306" s="17" t="s">
        <v>221</v>
      </c>
      <c r="F306" s="17" t="e">
        <v>#N/A</v>
      </c>
      <c r="G306" s="19">
        <v>7.4300000000000005E-2</v>
      </c>
      <c r="H306" s="17">
        <v>0.47399999999999998</v>
      </c>
      <c r="I306" s="17">
        <v>-9.89</v>
      </c>
      <c r="J306" s="17">
        <v>12.09</v>
      </c>
      <c r="K306" s="17">
        <v>-1.2</v>
      </c>
      <c r="L306" s="17">
        <v>18.16</v>
      </c>
      <c r="M306" s="17">
        <v>9.8000000000000007</v>
      </c>
      <c r="N306" s="19">
        <v>6.2600000000000003E-2</v>
      </c>
      <c r="O306" s="19">
        <v>4.5199999999999997E-2</v>
      </c>
      <c r="P306" s="17">
        <v>0.84</v>
      </c>
      <c r="Q306" s="19">
        <v>4.5400000000000003E-2</v>
      </c>
      <c r="R306" s="19">
        <v>8.2100000000000006E-2</v>
      </c>
      <c r="S306" s="18">
        <v>873876</v>
      </c>
      <c r="T306" s="18">
        <v>3230550000</v>
      </c>
      <c r="U306" s="17">
        <v>0.77</v>
      </c>
      <c r="V306" s="19">
        <v>9.1499999999999998E-2</v>
      </c>
    </row>
    <row r="307" spans="1:22" ht="15" hidden="1" thickBot="1" x14ac:dyDescent="0.4">
      <c r="A307" s="24" t="s">
        <v>427</v>
      </c>
      <c r="B307" s="16" t="e">
        <f>VLOOKUP(A307,Planilha1!$B$2:$C$439,2,FALSE)</f>
        <v>#N/A</v>
      </c>
      <c r="C307" s="17" t="s">
        <v>427</v>
      </c>
      <c r="D307" s="18" t="e">
        <v>#N/A</v>
      </c>
      <c r="E307" s="17" t="s">
        <v>427</v>
      </c>
      <c r="F307" s="17" t="e">
        <v>#N/A</v>
      </c>
      <c r="G307" s="22">
        <v>4.5400000000000003E-2</v>
      </c>
      <c r="H307" s="20">
        <v>0.99399999999999999</v>
      </c>
      <c r="I307" s="20">
        <v>5</v>
      </c>
      <c r="J307" s="20">
        <v>8.58</v>
      </c>
      <c r="K307" s="20">
        <v>-3.12</v>
      </c>
      <c r="L307" s="20">
        <v>9.81</v>
      </c>
      <c r="M307" s="20">
        <v>8.0399999999999991</v>
      </c>
      <c r="N307" s="22">
        <v>0.24160000000000001</v>
      </c>
      <c r="O307" s="22">
        <v>0.12230000000000001</v>
      </c>
      <c r="P307" s="20">
        <v>1.96</v>
      </c>
      <c r="Q307" s="22">
        <v>0.15709999999999999</v>
      </c>
      <c r="R307" s="22">
        <v>0.21299999999999999</v>
      </c>
      <c r="S307" s="21">
        <v>8332.74</v>
      </c>
      <c r="T307" s="21">
        <v>3373180000</v>
      </c>
      <c r="U307" s="20">
        <v>1.25</v>
      </c>
      <c r="V307" s="22">
        <v>6.2899999999999998E-2</v>
      </c>
    </row>
    <row r="308" spans="1:22" ht="15" hidden="1" thickBot="1" x14ac:dyDescent="0.4">
      <c r="A308" s="23" t="s">
        <v>656</v>
      </c>
      <c r="B308" s="16" t="e">
        <f>VLOOKUP(A308,Planilha1!$B$2:$C$439,2,FALSE)</f>
        <v>#N/A</v>
      </c>
      <c r="C308" s="17" t="s">
        <v>656</v>
      </c>
      <c r="D308" s="18" t="s">
        <v>656</v>
      </c>
      <c r="E308" s="17" t="e">
        <v>#N/A</v>
      </c>
      <c r="F308" s="17" t="e">
        <v>#N/A</v>
      </c>
      <c r="G308" s="19">
        <v>1.7399999999999999E-2</v>
      </c>
      <c r="H308" s="17">
        <v>0.23100000000000001</v>
      </c>
      <c r="I308" s="17">
        <v>1.1100000000000001</v>
      </c>
      <c r="J308" s="17">
        <v>3.41</v>
      </c>
      <c r="K308" s="17">
        <v>-2.11</v>
      </c>
      <c r="L308" s="17">
        <v>5.33</v>
      </c>
      <c r="M308" s="17">
        <v>3.42</v>
      </c>
      <c r="N308" s="19">
        <v>0.1002</v>
      </c>
      <c r="O308" s="19">
        <v>5.4399999999999997E-2</v>
      </c>
      <c r="P308" s="17">
        <v>2.16</v>
      </c>
      <c r="Q308" s="19">
        <v>8.7400000000000005E-2</v>
      </c>
      <c r="R308" s="19">
        <v>7.46E-2</v>
      </c>
      <c r="S308" s="18">
        <v>846238</v>
      </c>
      <c r="T308" s="18">
        <v>11698700000</v>
      </c>
      <c r="U308" s="17">
        <v>1.5</v>
      </c>
      <c r="V308" s="19">
        <v>3.8199999999999998E-2</v>
      </c>
    </row>
    <row r="309" spans="1:22" ht="15" hidden="1" thickBot="1" x14ac:dyDescent="0.4">
      <c r="A309" s="24" t="s">
        <v>156</v>
      </c>
      <c r="B309" s="16" t="e">
        <f>VLOOKUP(A309,Planilha1!$B$2:$C$439,2,FALSE)</f>
        <v>#N/A</v>
      </c>
      <c r="C309" s="17" t="s">
        <v>156</v>
      </c>
      <c r="D309" s="18" t="e">
        <v>#N/A</v>
      </c>
      <c r="E309" s="17" t="s">
        <v>156</v>
      </c>
      <c r="F309" s="17" t="e">
        <v>#N/A</v>
      </c>
      <c r="G309" s="22">
        <v>7.4300000000000005E-2</v>
      </c>
      <c r="H309" s="20">
        <v>2.2599999999999998</v>
      </c>
      <c r="I309" s="20">
        <v>67.16</v>
      </c>
      <c r="J309" s="21">
        <v>-1415.64</v>
      </c>
      <c r="K309" s="20">
        <v>68.58</v>
      </c>
      <c r="L309" s="21">
        <v>-1412.17</v>
      </c>
      <c r="M309" s="21">
        <v>-1412.17</v>
      </c>
      <c r="N309" s="22">
        <v>0</v>
      </c>
      <c r="O309" s="22">
        <v>0</v>
      </c>
      <c r="P309" s="20">
        <v>11.8</v>
      </c>
      <c r="Q309" s="22">
        <v>-1.6000000000000001E-3</v>
      </c>
      <c r="R309" s="22">
        <v>0.1303</v>
      </c>
      <c r="S309" s="21">
        <v>210040000</v>
      </c>
      <c r="T309" s="21">
        <v>11254800000</v>
      </c>
      <c r="U309" s="20">
        <v>0</v>
      </c>
      <c r="V309" s="22">
        <v>0</v>
      </c>
    </row>
    <row r="310" spans="1:22" ht="15" hidden="1" thickBot="1" x14ac:dyDescent="0.4">
      <c r="A310" s="23" t="s">
        <v>22</v>
      </c>
      <c r="B310" s="16" t="e">
        <f>VLOOKUP(A310,Planilha1!$B$2:$C$439,2,FALSE)</f>
        <v>#N/A</v>
      </c>
      <c r="C310" s="17" t="s">
        <v>22</v>
      </c>
      <c r="D310" s="18" t="s">
        <v>22</v>
      </c>
      <c r="E310" s="17" t="e">
        <v>#N/A</v>
      </c>
      <c r="F310" s="17" t="e">
        <v>#N/A</v>
      </c>
      <c r="G310" s="19">
        <v>0</v>
      </c>
      <c r="H310" s="17">
        <v>0.57099999999999995</v>
      </c>
      <c r="I310" s="17">
        <v>46.86</v>
      </c>
      <c r="J310" s="17">
        <v>-119.61</v>
      </c>
      <c r="K310" s="17">
        <v>47.3</v>
      </c>
      <c r="L310" s="17">
        <v>-115.34</v>
      </c>
      <c r="M310" s="17">
        <v>-115.34</v>
      </c>
      <c r="N310" s="19">
        <v>-51.092799999999997</v>
      </c>
      <c r="O310" s="19">
        <v>350.03100000000001</v>
      </c>
      <c r="P310" s="17">
        <v>2.3199999999999998</v>
      </c>
      <c r="Q310" s="19">
        <v>-4.8999999999999998E-3</v>
      </c>
      <c r="R310" s="19">
        <v>3.3000000000000002E-2</v>
      </c>
      <c r="S310" s="18">
        <v>11932.4</v>
      </c>
      <c r="T310" s="18">
        <v>1028140000</v>
      </c>
      <c r="U310" s="17">
        <v>0</v>
      </c>
      <c r="V310" s="19">
        <v>-0.1729</v>
      </c>
    </row>
    <row r="311" spans="1:22" ht="15" hidden="1" thickBot="1" x14ac:dyDescent="0.4">
      <c r="A311" s="24" t="s">
        <v>438</v>
      </c>
      <c r="B311" s="16" t="e">
        <f>VLOOKUP(A311,Planilha1!$B$2:$C$439,2,FALSE)</f>
        <v>#N/A</v>
      </c>
      <c r="C311" s="17" t="s">
        <v>438</v>
      </c>
      <c r="D311" s="18" t="e">
        <v>#N/A</v>
      </c>
      <c r="E311" s="17" t="s">
        <v>438</v>
      </c>
      <c r="F311" s="17" t="e">
        <v>#N/A</v>
      </c>
      <c r="G311" s="22">
        <v>1.9400000000000001E-2</v>
      </c>
      <c r="H311" s="20">
        <v>2.7669999999999999</v>
      </c>
      <c r="I311" s="20">
        <v>38.15</v>
      </c>
      <c r="J311" s="20">
        <v>31.37</v>
      </c>
      <c r="K311" s="20">
        <v>57.97</v>
      </c>
      <c r="L311" s="20">
        <v>29.45</v>
      </c>
      <c r="M311" s="20">
        <v>22.49</v>
      </c>
      <c r="N311" s="22">
        <v>6.88E-2</v>
      </c>
      <c r="O311" s="22">
        <v>0.12280000000000001</v>
      </c>
      <c r="P311" s="20">
        <v>1.2</v>
      </c>
      <c r="Q311" s="22">
        <v>0.14269999999999999</v>
      </c>
      <c r="R311" s="22">
        <v>0.25519999999999998</v>
      </c>
      <c r="S311" s="21">
        <v>67199.100000000006</v>
      </c>
      <c r="T311" s="21">
        <v>91838000</v>
      </c>
      <c r="U311" s="20">
        <v>0</v>
      </c>
      <c r="V311" s="22">
        <v>8.4000000000000005E-2</v>
      </c>
    </row>
    <row r="312" spans="1:22" ht="15" hidden="1" thickBot="1" x14ac:dyDescent="0.4">
      <c r="A312" s="23" t="s">
        <v>548</v>
      </c>
      <c r="B312" s="16" t="e">
        <f>VLOOKUP(A312,Planilha1!$B$2:$C$439,2,FALSE)</f>
        <v>#N/A</v>
      </c>
      <c r="C312" s="17" t="s">
        <v>548</v>
      </c>
      <c r="D312" s="18" t="s">
        <v>548</v>
      </c>
      <c r="E312" s="17" t="e">
        <v>#N/A</v>
      </c>
      <c r="F312" s="17" t="e">
        <v>#N/A</v>
      </c>
      <c r="G312" s="19">
        <v>1.46E-2</v>
      </c>
      <c r="H312" s="17">
        <v>0.90400000000000003</v>
      </c>
      <c r="I312" s="17">
        <v>3.32</v>
      </c>
      <c r="J312" s="17">
        <v>10</v>
      </c>
      <c r="K312" s="17">
        <v>-6.4</v>
      </c>
      <c r="L312" s="17">
        <v>11.48</v>
      </c>
      <c r="M312" s="17">
        <v>7.8</v>
      </c>
      <c r="N312" s="19">
        <v>0.1593</v>
      </c>
      <c r="O312" s="19">
        <v>9.01E-2</v>
      </c>
      <c r="P312" s="17">
        <v>2.78</v>
      </c>
      <c r="Q312" s="19">
        <v>0.1207</v>
      </c>
      <c r="R312" s="19">
        <v>0.11799999999999999</v>
      </c>
      <c r="S312" s="18">
        <v>15023200</v>
      </c>
      <c r="T312" s="18">
        <v>786154000</v>
      </c>
      <c r="U312" s="17">
        <v>0.75</v>
      </c>
      <c r="V312" s="19">
        <v>6.2700000000000006E-2</v>
      </c>
    </row>
    <row r="313" spans="1:22" ht="15" thickBot="1" x14ac:dyDescent="0.4">
      <c r="A313" s="23" t="s">
        <v>1365</v>
      </c>
      <c r="B313" s="16" t="e">
        <f>VLOOKUP(A313,Planilha1!$B$2:$C$439,2,FALSE)</f>
        <v>#N/A</v>
      </c>
      <c r="C313" s="17" t="s">
        <v>1365</v>
      </c>
      <c r="D313" s="18" t="e">
        <v>#N/A</v>
      </c>
      <c r="E313" s="17" t="e">
        <v>#N/A</v>
      </c>
      <c r="F313" s="17" t="e">
        <f>VLOOKUP(C313,Planilha1!G:G,1,FALSE)</f>
        <v>#N/A</v>
      </c>
      <c r="G313" s="17" t="e">
        <f>VLOOKUP(C313,Planilha1!C:C,1,FALSE)</f>
        <v>#N/A</v>
      </c>
      <c r="H313" s="17" t="e">
        <f>VLOOKUP(C313,Planilha1!E:E,1,FALSE)</f>
        <v>#N/A</v>
      </c>
      <c r="I313" s="17">
        <v>7.43</v>
      </c>
      <c r="J313" s="17">
        <v>24</v>
      </c>
      <c r="K313" s="17">
        <v>12.38</v>
      </c>
      <c r="L313" s="17">
        <v>23.15</v>
      </c>
      <c r="M313" s="17">
        <v>21.47</v>
      </c>
      <c r="N313" s="19">
        <v>0.13950000000000001</v>
      </c>
      <c r="O313" s="19">
        <v>0.1537</v>
      </c>
      <c r="P313" s="17">
        <v>1.89</v>
      </c>
      <c r="Q313" s="19">
        <v>0.29630000000000001</v>
      </c>
      <c r="R313" s="19">
        <v>0.33589999999999998</v>
      </c>
      <c r="S313" s="18">
        <v>29038200</v>
      </c>
      <c r="T313" s="18">
        <v>976230000</v>
      </c>
      <c r="U313" s="17">
        <v>0.51</v>
      </c>
      <c r="V313" s="19">
        <v>0.2571</v>
      </c>
    </row>
    <row r="314" spans="1:22" ht="15" hidden="1" thickBot="1" x14ac:dyDescent="0.4">
      <c r="A314" s="23" t="s">
        <v>484</v>
      </c>
      <c r="B314" s="16" t="e">
        <f>VLOOKUP(A314,Planilha1!$B$2:$C$439,2,FALSE)</f>
        <v>#N/A</v>
      </c>
      <c r="C314" s="17" t="s">
        <v>484</v>
      </c>
      <c r="D314" s="18" t="s">
        <v>484</v>
      </c>
      <c r="E314" s="17" t="e">
        <v>#N/A</v>
      </c>
      <c r="F314" s="17" t="e">
        <v>#N/A</v>
      </c>
      <c r="G314" s="19">
        <v>8.4099999999999994E-2</v>
      </c>
      <c r="H314" s="17">
        <v>1.5509999999999999</v>
      </c>
      <c r="I314" s="17">
        <v>2.54</v>
      </c>
      <c r="J314" s="17">
        <v>19.86</v>
      </c>
      <c r="K314" s="17">
        <v>2.63</v>
      </c>
      <c r="L314" s="17">
        <v>16.02</v>
      </c>
      <c r="M314" s="17">
        <v>12.69</v>
      </c>
      <c r="N314" s="19">
        <v>0.1925</v>
      </c>
      <c r="O314" s="19">
        <v>0.21360000000000001</v>
      </c>
      <c r="P314" s="17">
        <v>9.1199999999999992</v>
      </c>
      <c r="Q314" s="19">
        <v>0.1181</v>
      </c>
      <c r="R314" s="19">
        <v>9.5799999999999996E-2</v>
      </c>
      <c r="S314" s="18">
        <v>14204000</v>
      </c>
      <c r="T314" s="18">
        <v>4230170000</v>
      </c>
      <c r="U314" s="17">
        <v>0.02</v>
      </c>
      <c r="V314" s="19">
        <v>-2.3199999999999998E-2</v>
      </c>
    </row>
    <row r="315" spans="1:22" ht="15" hidden="1" thickBot="1" x14ac:dyDescent="0.4">
      <c r="A315" s="24" t="s">
        <v>946</v>
      </c>
      <c r="B315" s="16" t="e">
        <f>VLOOKUP(A315,Planilha1!$B$2:$C$439,2,FALSE)</f>
        <v>#N/A</v>
      </c>
      <c r="C315" s="17" t="s">
        <v>946</v>
      </c>
      <c r="D315" s="18" t="e">
        <v>#N/A</v>
      </c>
      <c r="E315" s="17" t="e">
        <v>#N/A</v>
      </c>
      <c r="F315" s="17" t="str">
        <f>VLOOKUP(C315,Planilha1!G:G,1,FALSE)</f>
        <v>USIM6</v>
      </c>
      <c r="G315" s="22">
        <v>1.5E-3</v>
      </c>
      <c r="H315" s="20">
        <v>1.169</v>
      </c>
      <c r="I315" s="20">
        <v>4.0599999999999996</v>
      </c>
      <c r="J315" s="20">
        <v>8.51</v>
      </c>
      <c r="K315" s="20">
        <v>-209.29</v>
      </c>
      <c r="L315" s="20">
        <v>8.89</v>
      </c>
      <c r="M315" s="20">
        <v>7.24</v>
      </c>
      <c r="N315" s="22">
        <v>0.22620000000000001</v>
      </c>
      <c r="O315" s="22">
        <v>0.151</v>
      </c>
      <c r="P315" s="20">
        <v>3.03</v>
      </c>
      <c r="Q315" s="22">
        <v>0.17419999999999999</v>
      </c>
      <c r="R315" s="22">
        <v>0.13200000000000001</v>
      </c>
      <c r="S315" s="21">
        <v>8784.9500000000007</v>
      </c>
      <c r="T315" s="21">
        <v>15765400000</v>
      </c>
      <c r="U315" s="20">
        <v>0.4</v>
      </c>
      <c r="V315" s="22">
        <v>0.2036</v>
      </c>
    </row>
    <row r="316" spans="1:22" ht="15" hidden="1" thickBot="1" x14ac:dyDescent="0.4">
      <c r="A316" s="23" t="s">
        <v>368</v>
      </c>
      <c r="B316" s="16" t="e">
        <f>VLOOKUP(A316,Planilha1!$B$2:$C$439,2,FALSE)</f>
        <v>#N/A</v>
      </c>
      <c r="C316" s="17" t="s">
        <v>368</v>
      </c>
      <c r="D316" s="18" t="s">
        <v>368</v>
      </c>
      <c r="E316" s="17" t="e">
        <v>#N/A</v>
      </c>
      <c r="F316" s="17" t="e">
        <v>#N/A</v>
      </c>
      <c r="G316" s="19">
        <v>6.13E-2</v>
      </c>
      <c r="H316" s="17">
        <v>0.39700000000000002</v>
      </c>
      <c r="I316" s="17">
        <v>0.97</v>
      </c>
      <c r="J316" s="17">
        <v>8.14</v>
      </c>
      <c r="K316" s="17">
        <v>-1.85</v>
      </c>
      <c r="L316" s="17">
        <v>8.7200000000000006</v>
      </c>
      <c r="M316" s="17">
        <v>7.47</v>
      </c>
      <c r="N316" s="19">
        <v>0.16589999999999999</v>
      </c>
      <c r="O316" s="19">
        <v>0.1</v>
      </c>
      <c r="P316" s="17">
        <v>4.66</v>
      </c>
      <c r="Q316" s="19">
        <v>6.0999999999999999E-2</v>
      </c>
      <c r="R316" s="19">
        <v>9.2200000000000004E-2</v>
      </c>
      <c r="S316" s="18">
        <v>16228000</v>
      </c>
      <c r="T316" s="18">
        <v>1226310000</v>
      </c>
      <c r="U316" s="17">
        <v>0.87</v>
      </c>
      <c r="V316" s="19">
        <v>0.09</v>
      </c>
    </row>
    <row r="317" spans="1:22" ht="15" hidden="1" thickBot="1" x14ac:dyDescent="0.4">
      <c r="A317" s="24" t="s">
        <v>970</v>
      </c>
      <c r="B317" s="16" t="e">
        <f>VLOOKUP(A317,Planilha1!$B$2:$C$439,2,FALSE)</f>
        <v>#N/A</v>
      </c>
      <c r="C317" s="17" t="s">
        <v>970</v>
      </c>
      <c r="D317" s="18" t="e">
        <v>#N/A</v>
      </c>
      <c r="E317" s="17" t="s">
        <v>970</v>
      </c>
      <c r="F317" s="17" t="e">
        <v>#N/A</v>
      </c>
      <c r="G317" s="22">
        <v>3.1699999999999999E-2</v>
      </c>
      <c r="H317" s="20">
        <v>1.7989999999999999</v>
      </c>
      <c r="I317" s="20">
        <v>17.37</v>
      </c>
      <c r="J317" s="20">
        <v>13.8</v>
      </c>
      <c r="K317" s="20">
        <v>51.2</v>
      </c>
      <c r="L317" s="20">
        <v>12.06</v>
      </c>
      <c r="M317" s="20">
        <v>10.050000000000001</v>
      </c>
      <c r="N317" s="22">
        <v>0.1</v>
      </c>
      <c r="O317" s="22">
        <v>7.7100000000000002E-2</v>
      </c>
      <c r="P317" s="20">
        <v>1.1599999999999999</v>
      </c>
      <c r="Q317" s="22">
        <v>0.502</v>
      </c>
      <c r="R317" s="22">
        <v>0.36969999999999997</v>
      </c>
      <c r="S317" s="21">
        <v>209744</v>
      </c>
      <c r="T317" s="21">
        <v>1926800000</v>
      </c>
      <c r="U317" s="20">
        <v>0.15</v>
      </c>
      <c r="V317" s="22">
        <v>-1.9199999999999998E-2</v>
      </c>
    </row>
    <row r="318" spans="1:22" ht="15" hidden="1" thickBot="1" x14ac:dyDescent="0.4">
      <c r="A318" s="23" t="s">
        <v>353</v>
      </c>
      <c r="B318" s="16" t="e">
        <f>VLOOKUP(A318,Planilha1!$B$2:$C$439,2,FALSE)</f>
        <v>#N/A</v>
      </c>
      <c r="C318" s="17" t="s">
        <v>353</v>
      </c>
      <c r="D318" s="18" t="s">
        <v>353</v>
      </c>
      <c r="E318" s="17" t="e">
        <v>#N/A</v>
      </c>
      <c r="F318" s="17" t="e">
        <v>#N/A</v>
      </c>
      <c r="G318" s="19">
        <v>3.9199999999999999E-2</v>
      </c>
      <c r="H318" s="17">
        <v>1.784</v>
      </c>
      <c r="I318" s="17">
        <v>3.91</v>
      </c>
      <c r="J318" s="17">
        <v>12.83</v>
      </c>
      <c r="K318" s="17">
        <v>8.3800000000000008</v>
      </c>
      <c r="L318" s="17">
        <v>12.15</v>
      </c>
      <c r="M318" s="17">
        <v>12.08</v>
      </c>
      <c r="N318" s="19">
        <v>0.19980000000000001</v>
      </c>
      <c r="O318" s="19">
        <v>0.16600000000000001</v>
      </c>
      <c r="P318" s="17">
        <v>2.25</v>
      </c>
      <c r="Q318" s="19">
        <v>0.19550000000000001</v>
      </c>
      <c r="R318" s="19">
        <v>0.32850000000000001</v>
      </c>
      <c r="S318" s="18">
        <v>10709900</v>
      </c>
      <c r="T318" s="18">
        <v>489464000</v>
      </c>
      <c r="U318" s="17">
        <v>0.56999999999999995</v>
      </c>
      <c r="V318" s="19">
        <v>0.123</v>
      </c>
    </row>
    <row r="319" spans="1:22" ht="15" hidden="1" thickBot="1" x14ac:dyDescent="0.4">
      <c r="A319" s="24" t="s">
        <v>294</v>
      </c>
      <c r="B319" s="16" t="e">
        <f>VLOOKUP(A319,Planilha1!$B$2:$C$439,2,FALSE)</f>
        <v>#N/A</v>
      </c>
      <c r="C319" s="17" t="s">
        <v>294</v>
      </c>
      <c r="D319" s="18" t="e">
        <v>#N/A</v>
      </c>
      <c r="E319" s="17" t="s">
        <v>294</v>
      </c>
      <c r="F319" s="17" t="e">
        <v>#N/A</v>
      </c>
      <c r="G319" s="22">
        <v>5.8799999999999998E-2</v>
      </c>
      <c r="H319" s="20">
        <v>1.984</v>
      </c>
      <c r="I319" s="20">
        <v>34.22</v>
      </c>
      <c r="J319" s="20">
        <v>10.82</v>
      </c>
      <c r="K319" s="20">
        <v>-3.63</v>
      </c>
      <c r="L319" s="20">
        <v>13.61</v>
      </c>
      <c r="M319" s="20">
        <v>11.39</v>
      </c>
      <c r="N319" s="22">
        <v>0.2341</v>
      </c>
      <c r="O319" s="22">
        <v>0.13830000000000001</v>
      </c>
      <c r="P319" s="20">
        <v>1.17</v>
      </c>
      <c r="Q319" s="22">
        <v>0.24440000000000001</v>
      </c>
      <c r="R319" s="22">
        <v>1.95</v>
      </c>
      <c r="S319" s="21">
        <v>310534</v>
      </c>
      <c r="T319" s="21">
        <v>590052000</v>
      </c>
      <c r="U319" s="20">
        <v>11.94</v>
      </c>
      <c r="V319" s="22">
        <v>0.14019999999999999</v>
      </c>
    </row>
    <row r="320" spans="1:22" ht="15" hidden="1" thickBot="1" x14ac:dyDescent="0.4">
      <c r="A320" s="23" t="s">
        <v>198</v>
      </c>
      <c r="B320" s="16" t="e">
        <f>VLOOKUP(A320,Planilha1!$B$2:$C$439,2,FALSE)</f>
        <v>#N/A</v>
      </c>
      <c r="C320" s="17" t="s">
        <v>198</v>
      </c>
      <c r="D320" s="18" t="e">
        <v>#N/A</v>
      </c>
      <c r="E320" s="17" t="s">
        <v>198</v>
      </c>
      <c r="F320" s="17" t="e">
        <v>#N/A</v>
      </c>
      <c r="G320" s="19">
        <v>0</v>
      </c>
      <c r="H320" s="17">
        <v>0.64900000000000002</v>
      </c>
      <c r="I320" s="17">
        <v>6.18</v>
      </c>
      <c r="J320" s="17">
        <v>42.86</v>
      </c>
      <c r="K320" s="17">
        <v>-1.93</v>
      </c>
      <c r="L320" s="17">
        <v>53.99</v>
      </c>
      <c r="M320" s="17">
        <v>31.99</v>
      </c>
      <c r="N320" s="19">
        <v>9.3200000000000005E-2</v>
      </c>
      <c r="O320" s="19">
        <v>0.21959999999999999</v>
      </c>
      <c r="P320" s="17">
        <v>1.71</v>
      </c>
      <c r="Q320" s="19">
        <v>1.72E-2</v>
      </c>
      <c r="R320" s="19">
        <v>8.6300000000000002E-2</v>
      </c>
      <c r="S320" s="18">
        <v>7354</v>
      </c>
      <c r="T320" s="18">
        <v>73478300000</v>
      </c>
      <c r="U320" s="17">
        <v>0.65</v>
      </c>
      <c r="V320" s="19">
        <v>-0.16350000000000001</v>
      </c>
    </row>
    <row r="321" spans="1:22" ht="15" hidden="1" thickBot="1" x14ac:dyDescent="0.4">
      <c r="A321" s="24" t="s">
        <v>441</v>
      </c>
      <c r="B321" s="16" t="e">
        <f>VLOOKUP(A321,Planilha1!$B$2:$C$439,2,FALSE)</f>
        <v>#N/A</v>
      </c>
      <c r="C321" s="17" t="s">
        <v>441</v>
      </c>
      <c r="D321" s="18" t="s">
        <v>441</v>
      </c>
      <c r="E321" s="17" t="e">
        <v>#N/A</v>
      </c>
      <c r="F321" s="17" t="e">
        <v>#N/A</v>
      </c>
      <c r="G321" s="22">
        <v>8.8000000000000005E-3</v>
      </c>
      <c r="H321" s="20">
        <v>1.613</v>
      </c>
      <c r="I321" s="20">
        <v>4.33</v>
      </c>
      <c r="J321" s="20">
        <v>33.96</v>
      </c>
      <c r="K321" s="20">
        <v>4.8499999999999996</v>
      </c>
      <c r="L321" s="20">
        <v>29.17</v>
      </c>
      <c r="M321" s="20">
        <v>28.02</v>
      </c>
      <c r="N321" s="22">
        <v>0.23910000000000001</v>
      </c>
      <c r="O321" s="22">
        <v>0.44309999999999999</v>
      </c>
      <c r="P321" s="20">
        <v>5.5</v>
      </c>
      <c r="Q321" s="22">
        <v>6.2300000000000001E-2</v>
      </c>
      <c r="R321" s="22">
        <v>9.9500000000000005E-2</v>
      </c>
      <c r="S321" s="21">
        <v>82954200</v>
      </c>
      <c r="T321" s="21">
        <v>4071010000</v>
      </c>
      <c r="U321" s="20">
        <v>0</v>
      </c>
      <c r="V321" s="22">
        <v>8.2000000000000003E-2</v>
      </c>
    </row>
    <row r="322" spans="1:22" ht="15" hidden="1" thickBot="1" x14ac:dyDescent="0.4">
      <c r="A322" s="23" t="s">
        <v>254</v>
      </c>
      <c r="B322" s="16" t="e">
        <f>VLOOKUP(A322,Planilha1!$B$2:$C$439,2,FALSE)</f>
        <v>#N/A</v>
      </c>
      <c r="C322" s="17" t="s">
        <v>254</v>
      </c>
      <c r="D322" s="18" t="s">
        <v>254</v>
      </c>
      <c r="E322" s="17" t="e">
        <v>#N/A</v>
      </c>
      <c r="F322" s="17" t="e">
        <v>#N/A</v>
      </c>
      <c r="G322" s="19">
        <v>2.0000000000000001E-4</v>
      </c>
      <c r="H322" s="17">
        <v>1.135</v>
      </c>
      <c r="I322" s="17">
        <v>8.25</v>
      </c>
      <c r="J322" s="17">
        <v>8.48</v>
      </c>
      <c r="K322" s="17">
        <v>-2.52</v>
      </c>
      <c r="L322" s="17">
        <v>11.04</v>
      </c>
      <c r="M322" s="17">
        <v>8.5</v>
      </c>
      <c r="N322" s="19">
        <v>0.28039999999999998</v>
      </c>
      <c r="O322" s="19">
        <v>0.14280000000000001</v>
      </c>
      <c r="P322" s="17">
        <v>1.59</v>
      </c>
      <c r="Q322" s="19">
        <v>0.18959999999999999</v>
      </c>
      <c r="R322" s="19">
        <v>0.38269999999999998</v>
      </c>
      <c r="S322" s="18">
        <v>598749000</v>
      </c>
      <c r="T322" s="18">
        <v>9913450000</v>
      </c>
      <c r="U322" s="17">
        <v>3.56</v>
      </c>
      <c r="V322" s="19">
        <v>0.15490000000000001</v>
      </c>
    </row>
    <row r="323" spans="1:22" ht="15" hidden="1" thickBot="1" x14ac:dyDescent="0.4">
      <c r="A323" s="24" t="s">
        <v>938</v>
      </c>
      <c r="B323" s="16" t="e">
        <f>VLOOKUP(A323,Planilha1!$B$2:$C$439,2,FALSE)</f>
        <v>#N/A</v>
      </c>
      <c r="C323" s="17" t="s">
        <v>938</v>
      </c>
      <c r="D323" s="18" t="s">
        <v>938</v>
      </c>
      <c r="E323" s="17" t="e">
        <v>#N/A</v>
      </c>
      <c r="F323" s="17" t="e">
        <v>#N/A</v>
      </c>
      <c r="G323" s="22">
        <v>2.5000000000000001E-2</v>
      </c>
      <c r="H323" s="20">
        <v>1.5409999999999999</v>
      </c>
      <c r="I323" s="20">
        <v>10.52</v>
      </c>
      <c r="J323" s="20">
        <v>8.93</v>
      </c>
      <c r="K323" s="20">
        <v>-7.82</v>
      </c>
      <c r="L323" s="20">
        <v>8.42</v>
      </c>
      <c r="M323" s="20">
        <v>6.71</v>
      </c>
      <c r="N323" s="22">
        <v>0.2011</v>
      </c>
      <c r="O323" s="22">
        <v>9.5699999999999993E-2</v>
      </c>
      <c r="P323" s="20">
        <v>1.54</v>
      </c>
      <c r="Q323" s="22">
        <v>0.24640000000000001</v>
      </c>
      <c r="R323" s="22">
        <v>0.21310000000000001</v>
      </c>
      <c r="S323" s="21">
        <v>1590630</v>
      </c>
      <c r="T323" s="21">
        <v>1725010000</v>
      </c>
      <c r="U323" s="20">
        <v>0.41</v>
      </c>
      <c r="V323" s="22">
        <v>0.34300000000000003</v>
      </c>
    </row>
    <row r="324" spans="1:22" ht="15" hidden="1" thickBot="1" x14ac:dyDescent="0.4">
      <c r="A324" s="23" t="s">
        <v>412</v>
      </c>
      <c r="B324" s="16" t="e">
        <f>VLOOKUP(A324,Planilha1!$B$2:$C$439,2,FALSE)</f>
        <v>#N/A</v>
      </c>
      <c r="C324" s="17" t="s">
        <v>412</v>
      </c>
      <c r="D324" s="18" t="e">
        <v>#N/A</v>
      </c>
      <c r="E324" s="17" t="e">
        <v>#N/A</v>
      </c>
      <c r="F324" s="17" t="e">
        <f>VLOOKUP(C324,Planilha1!G:G,1,FALSE)</f>
        <v>#N/A</v>
      </c>
      <c r="G324" s="17" t="str">
        <f>VLOOKUP(C324,Planilha1!C:C,1,FALSE)</f>
        <v>ENGI3</v>
      </c>
      <c r="H324" s="17" t="e">
        <f>VLOOKUP(C324,Planilha1!E:E,1,FALSE)</f>
        <v>#N/A</v>
      </c>
      <c r="I324" s="17">
        <v>23.29</v>
      </c>
      <c r="J324" s="17">
        <v>9.77</v>
      </c>
      <c r="K324" s="17">
        <v>-1.1399999999999999</v>
      </c>
      <c r="L324" s="17">
        <v>14.75</v>
      </c>
      <c r="M324" s="17">
        <v>10.3</v>
      </c>
      <c r="N324" s="19">
        <v>0.1399</v>
      </c>
      <c r="O324" s="19">
        <v>7.9100000000000004E-2</v>
      </c>
      <c r="P324" s="17">
        <v>1.1000000000000001</v>
      </c>
      <c r="Q324" s="19">
        <v>7.6700000000000004E-2</v>
      </c>
      <c r="R324" s="19">
        <v>0.22090000000000001</v>
      </c>
      <c r="S324" s="18">
        <v>405503</v>
      </c>
      <c r="T324" s="18">
        <v>6648740000</v>
      </c>
      <c r="U324" s="17">
        <v>3.04</v>
      </c>
      <c r="V324" s="19">
        <v>0.15770000000000001</v>
      </c>
    </row>
    <row r="325" spans="1:22" ht="15" hidden="1" thickBot="1" x14ac:dyDescent="0.4">
      <c r="A325" s="24" t="s">
        <v>577</v>
      </c>
      <c r="B325" s="16" t="e">
        <f>VLOOKUP(A325,Planilha1!$B$2:$C$439,2,FALSE)</f>
        <v>#N/A</v>
      </c>
      <c r="C325" s="17" t="s">
        <v>577</v>
      </c>
      <c r="D325" s="18" t="e">
        <v>#N/A</v>
      </c>
      <c r="E325" s="17" t="s">
        <v>577</v>
      </c>
      <c r="F325" s="17" t="e">
        <v>#N/A</v>
      </c>
      <c r="G325" s="22">
        <v>2.6100000000000002E-2</v>
      </c>
      <c r="H325" s="20">
        <v>1.35</v>
      </c>
      <c r="I325" s="20">
        <v>8.35</v>
      </c>
      <c r="J325" s="20">
        <v>18.5</v>
      </c>
      <c r="K325" s="20">
        <v>10.77</v>
      </c>
      <c r="L325" s="20">
        <v>14.69</v>
      </c>
      <c r="M325" s="20">
        <v>10.42</v>
      </c>
      <c r="N325" s="22">
        <v>0.1031</v>
      </c>
      <c r="O325" s="22">
        <v>0.1008</v>
      </c>
      <c r="P325" s="20">
        <v>1.39</v>
      </c>
      <c r="Q325" s="22">
        <v>0.1169</v>
      </c>
      <c r="R325" s="22">
        <v>0.13070000000000001</v>
      </c>
      <c r="S325" s="21">
        <v>10890500</v>
      </c>
      <c r="T325" s="21">
        <v>517651000</v>
      </c>
      <c r="U325" s="20">
        <v>0.03</v>
      </c>
      <c r="V325" s="22">
        <v>7.2400000000000006E-2</v>
      </c>
    </row>
    <row r="326" spans="1:22" ht="15" hidden="1" thickBot="1" x14ac:dyDescent="0.4">
      <c r="A326" s="23" t="s">
        <v>799</v>
      </c>
      <c r="B326" s="16" t="e">
        <f>VLOOKUP(A326,Planilha1!$B$2:$C$439,2,FALSE)</f>
        <v>#N/A</v>
      </c>
      <c r="C326" s="17" t="s">
        <v>799</v>
      </c>
      <c r="D326" s="18" t="s">
        <v>799</v>
      </c>
      <c r="E326" s="17" t="e">
        <v>#N/A</v>
      </c>
      <c r="F326" s="17" t="e">
        <v>#N/A</v>
      </c>
      <c r="G326" s="19">
        <v>5.0099999999999999E-2</v>
      </c>
      <c r="H326" s="17">
        <v>0.79700000000000004</v>
      </c>
      <c r="I326" s="17">
        <v>6.76</v>
      </c>
      <c r="J326" s="17">
        <v>9.18</v>
      </c>
      <c r="K326" s="17">
        <v>-2.14</v>
      </c>
      <c r="L326" s="17">
        <v>11.94</v>
      </c>
      <c r="M326" s="17">
        <v>8.91</v>
      </c>
      <c r="N326" s="19">
        <v>0.16650000000000001</v>
      </c>
      <c r="O326" s="19">
        <v>0.1087</v>
      </c>
      <c r="P326" s="17">
        <v>1.48</v>
      </c>
      <c r="Q326" s="19">
        <v>0.1135</v>
      </c>
      <c r="R326" s="19">
        <v>0.21679999999999999</v>
      </c>
      <c r="S326" s="18">
        <v>275069</v>
      </c>
      <c r="T326" s="18">
        <v>4196530000</v>
      </c>
      <c r="U326" s="17">
        <v>2.16</v>
      </c>
      <c r="V326" s="19">
        <v>0.1027</v>
      </c>
    </row>
    <row r="327" spans="1:22" ht="15" hidden="1" thickBot="1" x14ac:dyDescent="0.4">
      <c r="A327" s="24" t="s">
        <v>390</v>
      </c>
      <c r="B327" s="16" t="e">
        <f>VLOOKUP(A327,Planilha1!$B$2:$C$439,2,FALSE)</f>
        <v>#N/A</v>
      </c>
      <c r="C327" s="17" t="s">
        <v>390</v>
      </c>
      <c r="D327" s="18" t="s">
        <v>390</v>
      </c>
      <c r="E327" s="17" t="e">
        <v>#N/A</v>
      </c>
      <c r="F327" s="17" t="e">
        <v>#N/A</v>
      </c>
      <c r="G327" s="22">
        <v>2.3400000000000001E-2</v>
      </c>
      <c r="H327" s="20">
        <v>3.4569999999999999</v>
      </c>
      <c r="I327" s="20">
        <v>12.41</v>
      </c>
      <c r="J327" s="20">
        <v>48.77</v>
      </c>
      <c r="K327" s="20">
        <v>14.61</v>
      </c>
      <c r="L327" s="20">
        <v>43.51</v>
      </c>
      <c r="M327" s="20">
        <v>43.5</v>
      </c>
      <c r="N327" s="22">
        <v>0</v>
      </c>
      <c r="O327" s="22">
        <v>0</v>
      </c>
      <c r="P327" s="20">
        <v>3.01</v>
      </c>
      <c r="Q327" s="22">
        <v>0.113</v>
      </c>
      <c r="R327" s="22">
        <v>0.22220000000000001</v>
      </c>
      <c r="S327" s="21">
        <v>21378.9</v>
      </c>
      <c r="T327" s="21">
        <v>203682000</v>
      </c>
      <c r="U327" s="20">
        <v>0</v>
      </c>
      <c r="V327" s="22">
        <v>0</v>
      </c>
    </row>
    <row r="328" spans="1:22" ht="15" hidden="1" thickBot="1" x14ac:dyDescent="0.4">
      <c r="A328" s="23" t="s">
        <v>657</v>
      </c>
      <c r="B328" s="16" t="e">
        <f>VLOOKUP(A328,Planilha1!$B$2:$C$439,2,FALSE)</f>
        <v>#N/A</v>
      </c>
      <c r="C328" s="17" t="s">
        <v>657</v>
      </c>
      <c r="D328" s="18" t="e">
        <v>#N/A</v>
      </c>
      <c r="E328" s="17" t="s">
        <v>657</v>
      </c>
      <c r="F328" s="17" t="e">
        <v>#N/A</v>
      </c>
      <c r="G328" s="19">
        <v>1.5599999999999999E-2</v>
      </c>
      <c r="H328" s="17">
        <v>0.25900000000000001</v>
      </c>
      <c r="I328" s="17">
        <v>1.25</v>
      </c>
      <c r="J328" s="17">
        <v>3.82</v>
      </c>
      <c r="K328" s="17">
        <v>-2.36</v>
      </c>
      <c r="L328" s="17">
        <v>5.73</v>
      </c>
      <c r="M328" s="17">
        <v>3.68</v>
      </c>
      <c r="N328" s="19">
        <v>0.1002</v>
      </c>
      <c r="O328" s="19">
        <v>5.4399999999999997E-2</v>
      </c>
      <c r="P328" s="17">
        <v>2.16</v>
      </c>
      <c r="Q328" s="19">
        <v>8.7400000000000005E-2</v>
      </c>
      <c r="R328" s="19">
        <v>7.46E-2</v>
      </c>
      <c r="S328" s="18">
        <v>149660000</v>
      </c>
      <c r="T328" s="18">
        <v>11698700000</v>
      </c>
      <c r="U328" s="17">
        <v>1.5</v>
      </c>
      <c r="V328" s="19">
        <v>3.8199999999999998E-2</v>
      </c>
    </row>
    <row r="329" spans="1:22" ht="15" hidden="1" thickBot="1" x14ac:dyDescent="0.4">
      <c r="A329" s="24" t="s">
        <v>719</v>
      </c>
      <c r="B329" s="16" t="e">
        <f>VLOOKUP(A329,Planilha1!$B$2:$C$439,2,FALSE)</f>
        <v>#N/A</v>
      </c>
      <c r="C329" s="17" t="s">
        <v>719</v>
      </c>
      <c r="D329" s="18" t="s">
        <v>719</v>
      </c>
      <c r="E329" s="17" t="e">
        <v>#N/A</v>
      </c>
      <c r="F329" s="17" t="e">
        <v>#N/A</v>
      </c>
      <c r="G329" s="22">
        <v>5.2999999999999999E-2</v>
      </c>
      <c r="H329" s="20">
        <v>3.6230000000000002</v>
      </c>
      <c r="I329" s="20">
        <v>15.65</v>
      </c>
      <c r="J329" s="20">
        <v>12.06</v>
      </c>
      <c r="K329" s="20">
        <v>25.25</v>
      </c>
      <c r="L329" s="20">
        <v>10.78</v>
      </c>
      <c r="M329" s="20">
        <v>10.34</v>
      </c>
      <c r="N329" s="22">
        <v>0.32700000000000001</v>
      </c>
      <c r="O329" s="22">
        <v>0.20380000000000001</v>
      </c>
      <c r="P329" s="20">
        <v>1.81</v>
      </c>
      <c r="Q329" s="22">
        <v>0.49730000000000002</v>
      </c>
      <c r="R329" s="22">
        <v>0.3004</v>
      </c>
      <c r="S329" s="21">
        <v>19453000</v>
      </c>
      <c r="T329" s="21">
        <v>1202280000</v>
      </c>
      <c r="U329" s="20">
        <v>0</v>
      </c>
      <c r="V329" s="22">
        <v>7.7299999999999994E-2</v>
      </c>
    </row>
    <row r="330" spans="1:22" ht="15" hidden="1" thickBot="1" x14ac:dyDescent="0.4">
      <c r="A330" s="23" t="s">
        <v>561</v>
      </c>
      <c r="B330" s="16" t="e">
        <f>VLOOKUP(A330,Planilha1!$B$2:$C$439,2,FALSE)</f>
        <v>#N/A</v>
      </c>
      <c r="C330" s="17" t="s">
        <v>561</v>
      </c>
      <c r="D330" s="18" t="s">
        <v>561</v>
      </c>
      <c r="E330" s="17" t="e">
        <v>#N/A</v>
      </c>
      <c r="F330" s="17" t="e">
        <v>#N/A</v>
      </c>
      <c r="G330" s="19">
        <v>1.66E-2</v>
      </c>
      <c r="H330" s="17">
        <v>0.54400000000000004</v>
      </c>
      <c r="I330" s="17">
        <v>4.5199999999999996</v>
      </c>
      <c r="J330" s="17">
        <v>4.46</v>
      </c>
      <c r="K330" s="17">
        <v>-1.49</v>
      </c>
      <c r="L330" s="17">
        <v>6.78</v>
      </c>
      <c r="M330" s="17">
        <v>4.87</v>
      </c>
      <c r="N330" s="19">
        <v>7.3800000000000004E-2</v>
      </c>
      <c r="O330" s="19">
        <v>1.72E-2</v>
      </c>
      <c r="P330" s="17">
        <v>1.48</v>
      </c>
      <c r="Q330" s="19">
        <v>0.16639999999999999</v>
      </c>
      <c r="R330" s="19">
        <v>0.11459999999999999</v>
      </c>
      <c r="S330" s="18">
        <v>402919000</v>
      </c>
      <c r="T330" s="18">
        <v>40119300000</v>
      </c>
      <c r="U330" s="17">
        <v>1.64</v>
      </c>
      <c r="V330" s="19">
        <v>0.1217</v>
      </c>
    </row>
    <row r="331" spans="1:22" ht="15" hidden="1" thickBot="1" x14ac:dyDescent="0.4">
      <c r="A331" s="24" t="s">
        <v>850</v>
      </c>
      <c r="B331" s="16" t="e">
        <f>VLOOKUP(A331,Planilha1!$B$2:$C$439,2,FALSE)</f>
        <v>#N/A</v>
      </c>
      <c r="C331" s="17" t="s">
        <v>850</v>
      </c>
      <c r="D331" s="18" t="s">
        <v>850</v>
      </c>
      <c r="E331" s="17" t="e">
        <v>#N/A</v>
      </c>
      <c r="F331" s="17" t="e">
        <v>#N/A</v>
      </c>
      <c r="G331" s="22">
        <v>1.9800000000000002E-2</v>
      </c>
      <c r="H331" s="20">
        <v>1.1060000000000001</v>
      </c>
      <c r="I331" s="20">
        <v>5.0999999999999996</v>
      </c>
      <c r="J331" s="20">
        <v>12.4</v>
      </c>
      <c r="K331" s="20">
        <v>-7.68</v>
      </c>
      <c r="L331" s="20">
        <v>13.46</v>
      </c>
      <c r="M331" s="20">
        <v>11.64</v>
      </c>
      <c r="N331" s="22">
        <v>0.1978</v>
      </c>
      <c r="O331" s="22">
        <v>0.13189999999999999</v>
      </c>
      <c r="P331" s="20">
        <v>1.8</v>
      </c>
      <c r="Q331" s="22">
        <v>0.13020000000000001</v>
      </c>
      <c r="R331" s="22">
        <v>0.16619999999999999</v>
      </c>
      <c r="S331" s="21">
        <v>58641500</v>
      </c>
      <c r="T331" s="21">
        <v>2940380000</v>
      </c>
      <c r="U331" s="20">
        <v>0.82</v>
      </c>
      <c r="V331" s="22">
        <v>0.22259999999999999</v>
      </c>
    </row>
    <row r="332" spans="1:22" ht="15" hidden="1" thickBot="1" x14ac:dyDescent="0.4">
      <c r="A332" s="23" t="s">
        <v>220</v>
      </c>
      <c r="B332" s="16" t="e">
        <f>VLOOKUP(A332,Planilha1!$B$2:$C$439,2,FALSE)</f>
        <v>#N/A</v>
      </c>
      <c r="C332" s="17" t="s">
        <v>220</v>
      </c>
      <c r="D332" s="18" t="s">
        <v>220</v>
      </c>
      <c r="E332" s="17" t="e">
        <v>#N/A</v>
      </c>
      <c r="F332" s="17" t="e">
        <v>#N/A</v>
      </c>
      <c r="G332" s="19">
        <v>6.3700000000000007E-2</v>
      </c>
      <c r="H332" s="17">
        <v>0.55300000000000005</v>
      </c>
      <c r="I332" s="17">
        <v>-11.54</v>
      </c>
      <c r="J332" s="17">
        <v>14.09</v>
      </c>
      <c r="K332" s="17">
        <v>-1.4</v>
      </c>
      <c r="L332" s="17">
        <v>20.170000000000002</v>
      </c>
      <c r="M332" s="17">
        <v>10.89</v>
      </c>
      <c r="N332" s="19">
        <v>6.2600000000000003E-2</v>
      </c>
      <c r="O332" s="19">
        <v>4.5199999999999997E-2</v>
      </c>
      <c r="P332" s="17">
        <v>0.84</v>
      </c>
      <c r="Q332" s="19">
        <v>4.5400000000000003E-2</v>
      </c>
      <c r="R332" s="19">
        <v>8.2100000000000006E-2</v>
      </c>
      <c r="S332" s="18">
        <v>1239.72</v>
      </c>
      <c r="T332" s="18">
        <v>3230550000</v>
      </c>
      <c r="U332" s="17">
        <v>0.77</v>
      </c>
      <c r="V332" s="19">
        <v>9.1499999999999998E-2</v>
      </c>
    </row>
    <row r="333" spans="1:22" ht="15" hidden="1" thickBot="1" x14ac:dyDescent="0.4">
      <c r="A333" s="24" t="s">
        <v>891</v>
      </c>
      <c r="B333" s="16" t="e">
        <f>VLOOKUP(A333,Planilha1!$B$2:$C$439,2,FALSE)</f>
        <v>#N/A</v>
      </c>
      <c r="C333" s="17" t="s">
        <v>891</v>
      </c>
      <c r="D333" s="18" t="s">
        <v>891</v>
      </c>
      <c r="E333" s="17" t="e">
        <v>#N/A</v>
      </c>
      <c r="F333" s="17" t="e">
        <v>#N/A</v>
      </c>
      <c r="G333" s="22">
        <v>2.4299999999999999E-2</v>
      </c>
      <c r="H333" s="20">
        <v>1.401</v>
      </c>
      <c r="I333" s="20">
        <v>4.6100000000000003</v>
      </c>
      <c r="J333" s="20">
        <v>14.39</v>
      </c>
      <c r="K333" s="20">
        <v>12.36</v>
      </c>
      <c r="L333" s="20">
        <v>14.33</v>
      </c>
      <c r="M333" s="20">
        <v>11.61</v>
      </c>
      <c r="N333" s="22">
        <v>9.8799999999999999E-2</v>
      </c>
      <c r="O333" s="22">
        <v>7.2599999999999998E-2</v>
      </c>
      <c r="P333" s="20">
        <v>2.52</v>
      </c>
      <c r="Q333" s="22">
        <v>0.13600000000000001</v>
      </c>
      <c r="R333" s="22">
        <v>0.1179</v>
      </c>
      <c r="S333" s="21">
        <v>12100000</v>
      </c>
      <c r="T333" s="21">
        <v>624663000</v>
      </c>
      <c r="U333" s="20">
        <v>0.41</v>
      </c>
      <c r="V333" s="22">
        <v>4.0800000000000003E-2</v>
      </c>
    </row>
    <row r="334" spans="1:22" ht="15" hidden="1" thickBot="1" x14ac:dyDescent="0.4">
      <c r="A334" s="23" t="s">
        <v>414</v>
      </c>
      <c r="B334" s="16" t="e">
        <f>VLOOKUP(A334,Planilha1!$B$2:$C$439,2,FALSE)</f>
        <v>#N/A</v>
      </c>
      <c r="C334" s="17" t="s">
        <v>414</v>
      </c>
      <c r="D334" s="18" t="s">
        <v>414</v>
      </c>
      <c r="E334" s="17" t="e">
        <v>#N/A</v>
      </c>
      <c r="F334" s="17" t="e">
        <v>#N/A</v>
      </c>
      <c r="G334" s="19">
        <v>0</v>
      </c>
      <c r="H334" s="17">
        <v>1.2230000000000001</v>
      </c>
      <c r="I334" s="17">
        <v>10.64</v>
      </c>
      <c r="J334" s="17">
        <v>18.91</v>
      </c>
      <c r="K334" s="17">
        <v>-3.7</v>
      </c>
      <c r="L334" s="17">
        <v>23.81</v>
      </c>
      <c r="M334" s="17">
        <v>16.309999999999999</v>
      </c>
      <c r="N334" s="19">
        <v>0.3236</v>
      </c>
      <c r="O334" s="19">
        <v>0.31030000000000002</v>
      </c>
      <c r="P334" s="17">
        <v>2.75</v>
      </c>
      <c r="Q334" s="19">
        <v>7.5899999999999995E-2</v>
      </c>
      <c r="R334" s="19">
        <v>0.127</v>
      </c>
      <c r="S334" s="18">
        <v>117201000</v>
      </c>
      <c r="T334" s="18">
        <v>7934160000</v>
      </c>
      <c r="U334" s="17">
        <v>0.89</v>
      </c>
      <c r="V334" s="19">
        <v>0.10009999999999999</v>
      </c>
    </row>
    <row r="335" spans="1:22" ht="15" hidden="1" thickBot="1" x14ac:dyDescent="0.4">
      <c r="A335" s="24" t="s">
        <v>583</v>
      </c>
      <c r="B335" s="16" t="e">
        <f>VLOOKUP(A335,Planilha1!$B$2:$C$439,2,FALSE)</f>
        <v>#N/A</v>
      </c>
      <c r="C335" s="17" t="s">
        <v>583</v>
      </c>
      <c r="D335" s="18" t="s">
        <v>583</v>
      </c>
      <c r="E335" s="17" t="e">
        <v>#N/A</v>
      </c>
      <c r="F335" s="17" t="e">
        <v>#N/A</v>
      </c>
      <c r="G335" s="22">
        <v>0</v>
      </c>
      <c r="H335" s="20">
        <v>1.099</v>
      </c>
      <c r="I335" s="20">
        <v>1.68</v>
      </c>
      <c r="J335" s="20">
        <v>15.82</v>
      </c>
      <c r="K335" s="20">
        <v>1.85</v>
      </c>
      <c r="L335" s="20">
        <v>8.48</v>
      </c>
      <c r="M335" s="20">
        <v>8.4499999999999993</v>
      </c>
      <c r="N335" s="22">
        <v>0.32719999999999999</v>
      </c>
      <c r="O335" s="22">
        <v>0.33050000000000002</v>
      </c>
      <c r="P335" s="20">
        <v>4.7699999999999996</v>
      </c>
      <c r="Q335" s="22">
        <v>0.1535</v>
      </c>
      <c r="R335" s="22">
        <v>7.6799999999999993E-2</v>
      </c>
      <c r="S335" s="21">
        <v>12310600</v>
      </c>
      <c r="T335" s="21">
        <v>1217040000</v>
      </c>
      <c r="U335" s="20">
        <v>0.05</v>
      </c>
      <c r="V335" s="22">
        <v>0.85499999999999998</v>
      </c>
    </row>
    <row r="336" spans="1:22" ht="15" hidden="1" thickBot="1" x14ac:dyDescent="0.4">
      <c r="A336" s="23" t="s">
        <v>939</v>
      </c>
      <c r="B336" s="16" t="e">
        <f>VLOOKUP(A336,Planilha1!$B$2:$C$439,2,FALSE)</f>
        <v>#N/A</v>
      </c>
      <c r="C336" s="17" t="s">
        <v>939</v>
      </c>
      <c r="D336" s="18" t="e">
        <v>#N/A</v>
      </c>
      <c r="E336" s="17" t="s">
        <v>939</v>
      </c>
      <c r="F336" s="17" t="e">
        <v>#N/A</v>
      </c>
      <c r="G336" s="19">
        <v>2.5999999999999999E-2</v>
      </c>
      <c r="H336" s="17">
        <v>1.625</v>
      </c>
      <c r="I336" s="17">
        <v>11.09</v>
      </c>
      <c r="J336" s="17">
        <v>9.42</v>
      </c>
      <c r="K336" s="17">
        <v>-8.24</v>
      </c>
      <c r="L336" s="17">
        <v>8.9</v>
      </c>
      <c r="M336" s="17">
        <v>7.1</v>
      </c>
      <c r="N336" s="19">
        <v>0.2011</v>
      </c>
      <c r="O336" s="19">
        <v>9.5699999999999993E-2</v>
      </c>
      <c r="P336" s="17">
        <v>1.54</v>
      </c>
      <c r="Q336" s="19">
        <v>0.24640000000000001</v>
      </c>
      <c r="R336" s="19">
        <v>0.21310000000000001</v>
      </c>
      <c r="S336" s="18">
        <v>78661.399999999994</v>
      </c>
      <c r="T336" s="18">
        <v>1725010000</v>
      </c>
      <c r="U336" s="17">
        <v>0.41</v>
      </c>
      <c r="V336" s="19">
        <v>0.34300000000000003</v>
      </c>
    </row>
    <row r="337" spans="1:22" ht="15" hidden="1" thickBot="1" x14ac:dyDescent="0.4">
      <c r="A337" s="24" t="s">
        <v>785</v>
      </c>
      <c r="B337" s="16" t="e">
        <f>VLOOKUP(A337,Planilha1!$B$2:$C$439,2,FALSE)</f>
        <v>#N/A</v>
      </c>
      <c r="C337" s="17" t="s">
        <v>785</v>
      </c>
      <c r="D337" s="18" t="s">
        <v>785</v>
      </c>
      <c r="E337" s="17" t="e">
        <v>#N/A</v>
      </c>
      <c r="F337" s="17" t="e">
        <v>#N/A</v>
      </c>
      <c r="G337" s="22">
        <v>1.06E-2</v>
      </c>
      <c r="H337" s="20">
        <v>1.786</v>
      </c>
      <c r="I337" s="20">
        <v>16.03</v>
      </c>
      <c r="J337" s="20">
        <v>9.73</v>
      </c>
      <c r="K337" s="20">
        <v>-7.24</v>
      </c>
      <c r="L337" s="20">
        <v>10.49</v>
      </c>
      <c r="M337" s="20">
        <v>7.21</v>
      </c>
      <c r="N337" s="22">
        <v>0.3992</v>
      </c>
      <c r="O337" s="22">
        <v>0.1951</v>
      </c>
      <c r="P337" s="20">
        <v>1.43</v>
      </c>
      <c r="Q337" s="22">
        <v>0.27779999999999999</v>
      </c>
      <c r="R337" s="22">
        <v>0.2329</v>
      </c>
      <c r="S337" s="21">
        <v>85199200</v>
      </c>
      <c r="T337" s="21">
        <v>1683320000</v>
      </c>
      <c r="U337" s="20">
        <v>0.8</v>
      </c>
      <c r="V337" s="22">
        <v>2.5999999999999999E-3</v>
      </c>
    </row>
    <row r="338" spans="1:22" ht="15" hidden="1" thickBot="1" x14ac:dyDescent="0.4">
      <c r="A338" s="23" t="s">
        <v>975</v>
      </c>
      <c r="B338" s="16" t="e">
        <f>VLOOKUP(A338,Planilha1!$B$2:$C$439,2,FALSE)</f>
        <v>#N/A</v>
      </c>
      <c r="C338" s="17" t="s">
        <v>975</v>
      </c>
      <c r="D338" s="18" t="e">
        <v>#N/A</v>
      </c>
      <c r="E338" s="17" t="s">
        <v>975</v>
      </c>
      <c r="F338" s="17" t="e">
        <v>#N/A</v>
      </c>
      <c r="G338" s="19">
        <v>1.43E-2</v>
      </c>
      <c r="H338" s="17">
        <v>1.944</v>
      </c>
      <c r="I338" s="17">
        <v>5.87</v>
      </c>
      <c r="J338" s="17">
        <v>16.32</v>
      </c>
      <c r="K338" s="17">
        <v>8.1300000000000008</v>
      </c>
      <c r="L338" s="17">
        <v>14.43</v>
      </c>
      <c r="M338" s="17">
        <v>13.67</v>
      </c>
      <c r="N338" s="19">
        <v>6.8400000000000002E-2</v>
      </c>
      <c r="O338" s="19">
        <v>5.4899999999999997E-2</v>
      </c>
      <c r="P338" s="17">
        <v>4.4400000000000004</v>
      </c>
      <c r="Q338" s="19">
        <v>0.1598</v>
      </c>
      <c r="R338" s="19">
        <v>0.1178</v>
      </c>
      <c r="S338" s="18">
        <v>23662.2</v>
      </c>
      <c r="T338" s="18">
        <v>461754000</v>
      </c>
      <c r="U338" s="17">
        <v>0.02</v>
      </c>
      <c r="V338" s="19">
        <v>0.28460000000000002</v>
      </c>
    </row>
    <row r="339" spans="1:22" ht="15" hidden="1" thickBot="1" x14ac:dyDescent="0.4">
      <c r="A339" s="24" t="s">
        <v>532</v>
      </c>
      <c r="B339" s="16" t="e">
        <f>VLOOKUP(A339,Planilha1!$B$2:$C$439,2,FALSE)</f>
        <v>#N/A</v>
      </c>
      <c r="C339" s="17" t="s">
        <v>532</v>
      </c>
      <c r="D339" s="18" t="s">
        <v>532</v>
      </c>
      <c r="E339" s="17" t="e">
        <v>#N/A</v>
      </c>
      <c r="F339" s="17" t="e">
        <v>#N/A</v>
      </c>
      <c r="G339" s="22">
        <v>1.46E-2</v>
      </c>
      <c r="H339" s="20">
        <v>1.31</v>
      </c>
      <c r="I339" s="20">
        <v>8.5399999999999991</v>
      </c>
      <c r="J339" s="20">
        <v>11.46</v>
      </c>
      <c r="K339" s="20">
        <v>-6.36</v>
      </c>
      <c r="L339" s="20">
        <v>12.14</v>
      </c>
      <c r="M339" s="20">
        <v>8.2899999999999991</v>
      </c>
      <c r="N339" s="22">
        <v>0.1507</v>
      </c>
      <c r="O339" s="22">
        <v>8.4699999999999998E-2</v>
      </c>
      <c r="P339" s="20">
        <v>1.57</v>
      </c>
      <c r="Q339" s="22">
        <v>0.1545</v>
      </c>
      <c r="R339" s="22">
        <v>0.17249999999999999</v>
      </c>
      <c r="S339" s="21">
        <v>10062800</v>
      </c>
      <c r="T339" s="21">
        <v>733380000</v>
      </c>
      <c r="U339" s="20">
        <v>0.57999999999999996</v>
      </c>
      <c r="V339" s="22">
        <v>0.1283</v>
      </c>
    </row>
    <row r="340" spans="1:22" ht="15" hidden="1" thickBot="1" x14ac:dyDescent="0.4">
      <c r="A340" s="23" t="s">
        <v>732</v>
      </c>
      <c r="B340" s="16" t="e">
        <f>VLOOKUP(A340,Planilha1!$B$2:$C$439,2,FALSE)</f>
        <v>#N/A</v>
      </c>
      <c r="C340" s="17" t="s">
        <v>732</v>
      </c>
      <c r="D340" s="18" t="s">
        <v>732</v>
      </c>
      <c r="E340" s="17" t="e">
        <v>#N/A</v>
      </c>
      <c r="F340" s="17" t="e">
        <v>#N/A</v>
      </c>
      <c r="G340" s="19">
        <v>1.7999999999999999E-2</v>
      </c>
      <c r="H340" s="17">
        <v>1.661</v>
      </c>
      <c r="I340" s="17">
        <v>4.16</v>
      </c>
      <c r="J340" s="17">
        <v>15.68</v>
      </c>
      <c r="K340" s="17">
        <v>13.43</v>
      </c>
      <c r="L340" s="17">
        <v>16.97</v>
      </c>
      <c r="M340" s="17">
        <v>13.85</v>
      </c>
      <c r="N340" s="19">
        <v>0.16020000000000001</v>
      </c>
      <c r="O340" s="19">
        <v>0.1229</v>
      </c>
      <c r="P340" s="17">
        <v>2.85</v>
      </c>
      <c r="Q340" s="19">
        <v>0.14530000000000001</v>
      </c>
      <c r="R340" s="19">
        <v>0.16</v>
      </c>
      <c r="S340" s="18">
        <v>814337</v>
      </c>
      <c r="T340" s="18">
        <v>560778000</v>
      </c>
      <c r="U340" s="17">
        <v>0.7</v>
      </c>
      <c r="V340" s="19">
        <v>0.1211</v>
      </c>
    </row>
    <row r="341" spans="1:22" ht="15" hidden="1" thickBot="1" x14ac:dyDescent="0.4">
      <c r="A341" s="24" t="s">
        <v>954</v>
      </c>
      <c r="B341" s="16" t="e">
        <f>VLOOKUP(A341,Planilha1!$B$2:$C$439,2,FALSE)</f>
        <v>#N/A</v>
      </c>
      <c r="C341" s="17" t="s">
        <v>954</v>
      </c>
      <c r="D341" s="18" t="s">
        <v>954</v>
      </c>
      <c r="E341" s="17" t="e">
        <v>#N/A</v>
      </c>
      <c r="F341" s="17" t="e">
        <v>#N/A</v>
      </c>
      <c r="G341" s="22">
        <v>0</v>
      </c>
      <c r="H341" s="20">
        <v>0.621</v>
      </c>
      <c r="I341" s="20">
        <v>27.33</v>
      </c>
      <c r="J341" s="20">
        <v>7.65</v>
      </c>
      <c r="K341" s="20">
        <v>-2.62</v>
      </c>
      <c r="L341" s="20">
        <v>9.93</v>
      </c>
      <c r="M341" s="20">
        <v>7.41</v>
      </c>
      <c r="N341" s="22">
        <v>9.2799999999999994E-2</v>
      </c>
      <c r="O341" s="22">
        <v>3.4700000000000002E-2</v>
      </c>
      <c r="P341" s="20">
        <v>1.04</v>
      </c>
      <c r="Q341" s="22">
        <v>0.1205</v>
      </c>
      <c r="R341" s="22">
        <v>0.16789999999999999</v>
      </c>
      <c r="S341" s="21">
        <v>588111000</v>
      </c>
      <c r="T341" s="21">
        <v>5979000000</v>
      </c>
      <c r="U341" s="20">
        <v>1.52</v>
      </c>
      <c r="V341" s="22">
        <v>7.8200000000000006E-2</v>
      </c>
    </row>
    <row r="342" spans="1:22" ht="15" hidden="1" thickBot="1" x14ac:dyDescent="0.4">
      <c r="A342" s="23" t="s">
        <v>940</v>
      </c>
      <c r="B342" s="16" t="e">
        <f>VLOOKUP(A342,Planilha1!$B$2:$C$439,2,FALSE)</f>
        <v>#N/A</v>
      </c>
      <c r="C342" s="17" t="s">
        <v>940</v>
      </c>
      <c r="D342" s="18" t="e">
        <v>#N/A</v>
      </c>
      <c r="E342" s="17" t="e">
        <v>#N/A</v>
      </c>
      <c r="F342" s="17" t="str">
        <f>VLOOKUP(C342,Planilha1!G:G,1,FALSE)</f>
        <v>UNIP6</v>
      </c>
      <c r="G342" s="19">
        <v>2.5399999999999999E-2</v>
      </c>
      <c r="H342" s="17">
        <v>1.6679999999999999</v>
      </c>
      <c r="I342" s="17">
        <v>11.39</v>
      </c>
      <c r="J342" s="17">
        <v>9.67</v>
      </c>
      <c r="K342" s="17">
        <v>-8.4600000000000009</v>
      </c>
      <c r="L342" s="17">
        <v>9.15</v>
      </c>
      <c r="M342" s="17">
        <v>7.3</v>
      </c>
      <c r="N342" s="19">
        <v>0.2011</v>
      </c>
      <c r="O342" s="19">
        <v>9.5699999999999993E-2</v>
      </c>
      <c r="P342" s="17">
        <v>1.54</v>
      </c>
      <c r="Q342" s="19">
        <v>0.24640000000000001</v>
      </c>
      <c r="R342" s="19">
        <v>0.21310000000000001</v>
      </c>
      <c r="S342" s="18">
        <v>26829400</v>
      </c>
      <c r="T342" s="18">
        <v>1725010000</v>
      </c>
      <c r="U342" s="17">
        <v>0.41</v>
      </c>
      <c r="V342" s="19">
        <v>0.34300000000000003</v>
      </c>
    </row>
    <row r="343" spans="1:22" ht="15" hidden="1" thickBot="1" x14ac:dyDescent="0.4">
      <c r="A343" s="24" t="s">
        <v>471</v>
      </c>
      <c r="B343" s="16" t="e">
        <f>VLOOKUP(A343,Planilha1!$B$2:$C$439,2,FALSE)</f>
        <v>#N/A</v>
      </c>
      <c r="C343" s="17" t="s">
        <v>471</v>
      </c>
      <c r="D343" s="18" t="s">
        <v>471</v>
      </c>
      <c r="E343" s="17" t="e">
        <v>#N/A</v>
      </c>
      <c r="F343" s="17" t="e">
        <v>#N/A</v>
      </c>
      <c r="G343" s="22">
        <v>1.4800000000000001E-2</v>
      </c>
      <c r="H343" s="20">
        <v>0.77300000000000002</v>
      </c>
      <c r="I343" s="20">
        <v>4.09</v>
      </c>
      <c r="J343" s="20">
        <v>11.08</v>
      </c>
      <c r="K343" s="20">
        <v>-5.65</v>
      </c>
      <c r="L343" s="20">
        <v>13.32</v>
      </c>
      <c r="M343" s="20">
        <v>8.57</v>
      </c>
      <c r="N343" s="22">
        <v>0.1004</v>
      </c>
      <c r="O343" s="22">
        <v>5.45E-2</v>
      </c>
      <c r="P343" s="20">
        <v>2.04</v>
      </c>
      <c r="Q343" s="22">
        <v>8.7999999999999995E-2</v>
      </c>
      <c r="R343" s="22">
        <v>7.6700000000000004E-2</v>
      </c>
      <c r="S343" s="21">
        <v>3969670</v>
      </c>
      <c r="T343" s="21">
        <v>30860300000</v>
      </c>
      <c r="U343" s="20">
        <v>0.56999999999999995</v>
      </c>
      <c r="V343" s="22">
        <v>3.8199999999999998E-2</v>
      </c>
    </row>
    <row r="344" spans="1:22" ht="15" hidden="1" thickBot="1" x14ac:dyDescent="0.4">
      <c r="A344" s="23" t="s">
        <v>269</v>
      </c>
      <c r="B344" s="16" t="e">
        <f>VLOOKUP(A344,Planilha1!$B$2:$C$439,2,FALSE)</f>
        <v>#N/A</v>
      </c>
      <c r="C344" s="17" t="s">
        <v>269</v>
      </c>
      <c r="D344" s="18" t="s">
        <v>269</v>
      </c>
      <c r="E344" s="17" t="e">
        <v>#N/A</v>
      </c>
      <c r="F344" s="17" t="e">
        <v>#N/A</v>
      </c>
      <c r="G344" s="19">
        <v>1.6299999999999999E-2</v>
      </c>
      <c r="H344" s="17">
        <v>0.11799999999999999</v>
      </c>
      <c r="I344" s="17">
        <v>1.34</v>
      </c>
      <c r="J344" s="17">
        <v>18.46</v>
      </c>
      <c r="K344" s="17">
        <v>-4.13</v>
      </c>
      <c r="L344" s="17">
        <v>22.82</v>
      </c>
      <c r="M344" s="17">
        <v>12.34</v>
      </c>
      <c r="N344" s="19">
        <v>0.11899999999999999</v>
      </c>
      <c r="O344" s="19">
        <v>0.10489999999999999</v>
      </c>
      <c r="P344" s="17">
        <v>1.1100000000000001</v>
      </c>
      <c r="Q344" s="19">
        <v>3.5200000000000002E-2</v>
      </c>
      <c r="R344" s="19">
        <v>5.1700000000000003E-2</v>
      </c>
      <c r="S344" s="18">
        <v>108659000</v>
      </c>
      <c r="T344" s="18">
        <v>9490850000</v>
      </c>
      <c r="U344" s="17">
        <v>0.73</v>
      </c>
      <c r="V344" s="19">
        <v>-0.1777</v>
      </c>
    </row>
    <row r="345" spans="1:22" ht="15" hidden="1" thickBot="1" x14ac:dyDescent="0.4">
      <c r="A345" s="24" t="s">
        <v>42</v>
      </c>
      <c r="B345" s="16" t="e">
        <f>VLOOKUP(A345,Planilha1!$B$2:$C$439,2,FALSE)</f>
        <v>#N/A</v>
      </c>
      <c r="C345" s="17" t="s">
        <v>42</v>
      </c>
      <c r="D345" s="18" t="s">
        <v>42</v>
      </c>
      <c r="E345" s="17" t="e">
        <v>#N/A</v>
      </c>
      <c r="F345" s="17" t="e">
        <v>#N/A</v>
      </c>
      <c r="G345" s="22">
        <v>3.1399999999999997E-2</v>
      </c>
      <c r="H345" s="20">
        <v>1.96</v>
      </c>
      <c r="I345" s="20">
        <v>131.59</v>
      </c>
      <c r="J345" s="20">
        <v>17.850000000000001</v>
      </c>
      <c r="K345" s="20">
        <v>-16.690000000000001</v>
      </c>
      <c r="L345" s="20">
        <v>16.829999999999998</v>
      </c>
      <c r="M345" s="20">
        <v>12.36</v>
      </c>
      <c r="N345" s="22">
        <v>0.2354</v>
      </c>
      <c r="O345" s="22">
        <v>0.20100000000000001</v>
      </c>
      <c r="P345" s="20">
        <v>1.06</v>
      </c>
      <c r="Q345" s="22">
        <v>0.15579999999999999</v>
      </c>
      <c r="R345" s="22">
        <v>0.1542</v>
      </c>
      <c r="S345" s="21">
        <v>332591000</v>
      </c>
      <c r="T345" s="21">
        <v>73815600000</v>
      </c>
      <c r="U345" s="20">
        <v>0.06</v>
      </c>
      <c r="V345" s="22">
        <v>6.0499999999999998E-2</v>
      </c>
    </row>
    <row r="346" spans="1:22" ht="15" hidden="1" thickBot="1" x14ac:dyDescent="0.4">
      <c r="A346" s="23" t="s">
        <v>153</v>
      </c>
      <c r="B346" s="16" t="e">
        <f>VLOOKUP(A346,Planilha1!$B$2:$C$439,2,FALSE)</f>
        <v>#N/A</v>
      </c>
      <c r="C346" s="17" t="s">
        <v>153</v>
      </c>
      <c r="D346" s="18" t="s">
        <v>153</v>
      </c>
      <c r="E346" s="17" t="e">
        <v>#N/A</v>
      </c>
      <c r="F346" s="17" t="e">
        <v>#N/A</v>
      </c>
      <c r="G346" s="19">
        <v>5.4000000000000003E-3</v>
      </c>
      <c r="H346" s="17">
        <v>0.42</v>
      </c>
      <c r="I346" s="17">
        <v>4.42</v>
      </c>
      <c r="J346" s="17">
        <v>20.69</v>
      </c>
      <c r="K346" s="17">
        <v>-2.27</v>
      </c>
      <c r="L346" s="17">
        <v>25.63</v>
      </c>
      <c r="M346" s="17">
        <v>25.53</v>
      </c>
      <c r="N346" s="19">
        <v>0.6895</v>
      </c>
      <c r="O346" s="19">
        <v>0.65780000000000005</v>
      </c>
      <c r="P346" s="17">
        <v>3.57</v>
      </c>
      <c r="Q346" s="19">
        <v>2.29E-2</v>
      </c>
      <c r="R346" s="19">
        <v>2.8299999999999999E-2</v>
      </c>
      <c r="S346" s="18">
        <v>15719400</v>
      </c>
      <c r="T346" s="18">
        <v>7279600000</v>
      </c>
      <c r="U346" s="17">
        <v>0.31</v>
      </c>
      <c r="V346" s="19">
        <v>-8.77E-2</v>
      </c>
    </row>
    <row r="347" spans="1:22" ht="15" hidden="1" thickBot="1" x14ac:dyDescent="0.4">
      <c r="A347" s="24" t="s">
        <v>600</v>
      </c>
      <c r="B347" s="16" t="e">
        <f>VLOOKUP(A347,Planilha1!$B$2:$C$439,2,FALSE)</f>
        <v>#N/A</v>
      </c>
      <c r="C347" s="17" t="s">
        <v>600</v>
      </c>
      <c r="D347" s="18" t="s">
        <v>600</v>
      </c>
      <c r="E347" s="17" t="e">
        <v>#N/A</v>
      </c>
      <c r="F347" s="17" t="e">
        <v>#N/A</v>
      </c>
      <c r="G347" s="22">
        <v>1.7999999999999999E-2</v>
      </c>
      <c r="H347" s="20">
        <v>0.72299999999999998</v>
      </c>
      <c r="I347" s="20">
        <v>6.72</v>
      </c>
      <c r="J347" s="20">
        <v>28.25</v>
      </c>
      <c r="K347" s="20">
        <v>-8.73</v>
      </c>
      <c r="L347" s="20">
        <v>31.47</v>
      </c>
      <c r="M347" s="20">
        <v>31.26</v>
      </c>
      <c r="N347" s="22">
        <v>0.76129999999999998</v>
      </c>
      <c r="O347" s="22">
        <v>1.0073000000000001</v>
      </c>
      <c r="P347" s="20">
        <v>2.37</v>
      </c>
      <c r="Q347" s="22">
        <v>2.8799999999999999E-2</v>
      </c>
      <c r="R347" s="22">
        <v>4.5699999999999998E-2</v>
      </c>
      <c r="S347" s="21">
        <v>13887300</v>
      </c>
      <c r="T347" s="21">
        <v>3060120000</v>
      </c>
      <c r="U347" s="20">
        <v>0.26</v>
      </c>
      <c r="V347" s="22">
        <v>0.1066</v>
      </c>
    </row>
    <row r="348" spans="1:22" ht="15" thickBot="1" x14ac:dyDescent="0.4">
      <c r="A348" s="23" t="s">
        <v>2562</v>
      </c>
      <c r="B348" s="16" t="e">
        <f>VLOOKUP(A348,Planilha1!$B$2:$C$439,2,FALSE)</f>
        <v>#N/A</v>
      </c>
      <c r="C348" s="17" t="s">
        <v>2562</v>
      </c>
      <c r="D348" s="18" t="e">
        <v>#N/A</v>
      </c>
      <c r="E348" s="17" t="e">
        <v>#N/A</v>
      </c>
      <c r="F348" s="17" t="e">
        <f>VLOOKUP(C348,Planilha1!G:G,1,FALSE)</f>
        <v>#N/A</v>
      </c>
      <c r="G348" s="17" t="e">
        <f>VLOOKUP(C348,Planilha1!C:C,1,FALSE)</f>
        <v>#N/A</v>
      </c>
      <c r="H348" s="17" t="e">
        <f>VLOOKUP(C348,Planilha1!E:E,1,FALSE)</f>
        <v>#N/A</v>
      </c>
      <c r="I348" s="17">
        <v>42.65</v>
      </c>
      <c r="J348" s="17">
        <v>31.44</v>
      </c>
      <c r="K348" s="17">
        <v>-14.79</v>
      </c>
      <c r="L348" s="17">
        <v>31.28</v>
      </c>
      <c r="M348" s="17">
        <v>25.58</v>
      </c>
      <c r="N348" s="19">
        <v>0.2409</v>
      </c>
      <c r="O348" s="19">
        <v>0.1012</v>
      </c>
      <c r="P348" s="17">
        <v>1.3</v>
      </c>
      <c r="Q348" s="19">
        <v>0.20219999999999999</v>
      </c>
      <c r="R348" s="19">
        <v>0.27829999999999999</v>
      </c>
      <c r="S348" s="18">
        <v>8919750</v>
      </c>
      <c r="T348" s="18">
        <v>261061000</v>
      </c>
      <c r="U348" s="17">
        <v>0.93</v>
      </c>
      <c r="V348" s="19">
        <v>0</v>
      </c>
    </row>
    <row r="349" spans="1:22" ht="15" hidden="1" thickBot="1" x14ac:dyDescent="0.4">
      <c r="A349" s="24" t="s">
        <v>79</v>
      </c>
      <c r="B349" s="16" t="e">
        <f>VLOOKUP(A349,Planilha1!$B$2:$C$439,2,FALSE)</f>
        <v>#N/A</v>
      </c>
      <c r="C349" s="17" t="s">
        <v>79</v>
      </c>
      <c r="D349" s="18" t="e">
        <v>#N/A</v>
      </c>
      <c r="E349" s="17" t="e">
        <v>#N/A</v>
      </c>
      <c r="F349" s="17" t="e">
        <f>VLOOKUP(C349,Planilha1!G:G,1,FALSE)</f>
        <v>#N/A</v>
      </c>
      <c r="G349" s="17" t="e">
        <f>VLOOKUP(C349,Planilha1!C:C,1,FALSE)</f>
        <v>#N/A</v>
      </c>
      <c r="H349" s="17" t="str">
        <f>VLOOKUP(C349,Planilha1!E:E,1,FALSE)</f>
        <v>BPAC5</v>
      </c>
      <c r="I349" s="20">
        <v>0</v>
      </c>
      <c r="J349" s="20">
        <v>0</v>
      </c>
      <c r="K349" s="20">
        <v>0</v>
      </c>
      <c r="L349" s="20">
        <v>0</v>
      </c>
      <c r="M349" s="20">
        <v>0</v>
      </c>
      <c r="N349" s="22">
        <v>0</v>
      </c>
      <c r="O349" s="22">
        <v>0</v>
      </c>
      <c r="P349" s="20">
        <v>0</v>
      </c>
      <c r="Q349" s="22">
        <v>0</v>
      </c>
      <c r="R349" s="22">
        <v>0.1229</v>
      </c>
      <c r="S349" s="21">
        <v>191804</v>
      </c>
      <c r="T349" s="21">
        <v>26680700000</v>
      </c>
      <c r="U349" s="20">
        <v>0</v>
      </c>
      <c r="V349" s="22">
        <v>6.0999999999999999E-2</v>
      </c>
    </row>
    <row r="350" spans="1:22" ht="15" hidden="1" thickBot="1" x14ac:dyDescent="0.4">
      <c r="A350" s="23" t="s">
        <v>23</v>
      </c>
      <c r="B350" s="16" t="e">
        <f>VLOOKUP(A350,Planilha1!$B$2:$C$439,2,FALSE)</f>
        <v>#N/A</v>
      </c>
      <c r="C350" s="17" t="s">
        <v>23</v>
      </c>
      <c r="D350" s="18" t="e">
        <v>#N/A</v>
      </c>
      <c r="E350" s="17" t="s">
        <v>23</v>
      </c>
      <c r="F350" s="17" t="e">
        <v>#N/A</v>
      </c>
      <c r="G350" s="19">
        <v>6.13E-2</v>
      </c>
      <c r="H350" s="17">
        <v>0.72599999999999998</v>
      </c>
      <c r="I350" s="17">
        <v>59.58</v>
      </c>
      <c r="J350" s="17">
        <v>-152.07</v>
      </c>
      <c r="K350" s="17">
        <v>60.13</v>
      </c>
      <c r="L350" s="17">
        <v>-147.81</v>
      </c>
      <c r="M350" s="17">
        <v>-147.81</v>
      </c>
      <c r="N350" s="19">
        <v>-51.092799999999997</v>
      </c>
      <c r="O350" s="19">
        <v>350.03100000000001</v>
      </c>
      <c r="P350" s="17">
        <v>2.3199999999999998</v>
      </c>
      <c r="Q350" s="19">
        <v>-4.8999999999999998E-3</v>
      </c>
      <c r="R350" s="19">
        <v>3.3000000000000002E-2</v>
      </c>
      <c r="S350" s="18">
        <v>5170.7700000000004</v>
      </c>
      <c r="T350" s="18">
        <v>1028140000</v>
      </c>
      <c r="U350" s="17">
        <v>0</v>
      </c>
      <c r="V350" s="19">
        <v>-0.1729</v>
      </c>
    </row>
    <row r="351" spans="1:22" ht="15" hidden="1" thickBot="1" x14ac:dyDescent="0.4">
      <c r="A351" s="24" t="s">
        <v>168</v>
      </c>
      <c r="B351" s="16" t="e">
        <f>VLOOKUP(A351,Planilha1!$B$2:$C$439,2,FALSE)</f>
        <v>#N/A</v>
      </c>
      <c r="C351" s="17" t="s">
        <v>168</v>
      </c>
      <c r="D351" s="18" t="e">
        <v>#N/A</v>
      </c>
      <c r="E351" s="17" t="s">
        <v>168</v>
      </c>
      <c r="F351" s="17" t="e">
        <v>#N/A</v>
      </c>
      <c r="G351" s="22">
        <v>1.15E-2</v>
      </c>
      <c r="H351" s="20">
        <v>0</v>
      </c>
      <c r="I351" s="20">
        <v>0</v>
      </c>
      <c r="J351" s="20">
        <v>0</v>
      </c>
      <c r="K351" s="20">
        <v>0</v>
      </c>
      <c r="L351" s="20">
        <v>0</v>
      </c>
      <c r="M351" s="20">
        <v>0</v>
      </c>
      <c r="N351" s="22">
        <v>0</v>
      </c>
      <c r="O351" s="22">
        <v>0</v>
      </c>
      <c r="P351" s="20">
        <v>0</v>
      </c>
      <c r="Q351" s="22">
        <v>0</v>
      </c>
      <c r="R351" s="22">
        <v>0.66320000000000001</v>
      </c>
      <c r="S351" s="21">
        <v>39240.199999999997</v>
      </c>
      <c r="T351" s="21">
        <v>677936000</v>
      </c>
      <c r="U351" s="20">
        <v>0</v>
      </c>
      <c r="V351" s="22">
        <v>0.114</v>
      </c>
    </row>
    <row r="352" spans="1:22" ht="15" hidden="1" thickBot="1" x14ac:dyDescent="0.4">
      <c r="A352" s="23" t="s">
        <v>649</v>
      </c>
      <c r="B352" s="16" t="e">
        <f>VLOOKUP(A352,Planilha1!$B$2:$C$439,2,FALSE)</f>
        <v>#N/A</v>
      </c>
      <c r="C352" s="17" t="s">
        <v>649</v>
      </c>
      <c r="D352" s="18" t="e">
        <v>#N/A</v>
      </c>
      <c r="E352" s="17" t="s">
        <v>649</v>
      </c>
      <c r="F352" s="17" t="e">
        <v>#N/A</v>
      </c>
      <c r="G352" s="19">
        <v>4.58E-2</v>
      </c>
      <c r="H352" s="17">
        <v>0</v>
      </c>
      <c r="I352" s="17">
        <v>0</v>
      </c>
      <c r="J352" s="17">
        <v>0</v>
      </c>
      <c r="K352" s="17">
        <v>0</v>
      </c>
      <c r="L352" s="17">
        <v>0</v>
      </c>
      <c r="M352" s="17">
        <v>0</v>
      </c>
      <c r="N352" s="19">
        <v>0</v>
      </c>
      <c r="O352" s="19">
        <v>0</v>
      </c>
      <c r="P352" s="17">
        <v>0</v>
      </c>
      <c r="Q352" s="19">
        <v>0</v>
      </c>
      <c r="R352" s="19">
        <v>3.5400000000000001E-2</v>
      </c>
      <c r="S352" s="18">
        <v>1615.44</v>
      </c>
      <c r="T352" s="18">
        <v>247665000</v>
      </c>
      <c r="U352" s="17">
        <v>0</v>
      </c>
      <c r="V352" s="19">
        <v>-0.2477</v>
      </c>
    </row>
    <row r="353" spans="1:22" ht="15" hidden="1" thickBot="1" x14ac:dyDescent="0.4">
      <c r="A353" s="24" t="s">
        <v>630</v>
      </c>
      <c r="B353" s="16" t="e">
        <f>VLOOKUP(A353,Planilha1!$B$2:$C$439,2,FALSE)</f>
        <v>#N/A</v>
      </c>
      <c r="C353" s="17" t="s">
        <v>630</v>
      </c>
      <c r="D353" s="18" t="s">
        <v>630</v>
      </c>
      <c r="E353" s="17" t="e">
        <v>#N/A</v>
      </c>
      <c r="F353" s="17" t="e">
        <v>#N/A</v>
      </c>
      <c r="G353" s="22">
        <v>7.9000000000000008E-3</v>
      </c>
      <c r="H353" s="20">
        <v>0.40699999999999997</v>
      </c>
      <c r="I353" s="20">
        <v>1.64</v>
      </c>
      <c r="J353" s="20">
        <v>11.91</v>
      </c>
      <c r="K353" s="20">
        <v>-29.15</v>
      </c>
      <c r="L353" s="20">
        <v>16.84</v>
      </c>
      <c r="M353" s="20">
        <v>11.38</v>
      </c>
      <c r="N353" s="22">
        <v>5.5800000000000002E-2</v>
      </c>
      <c r="O353" s="22">
        <v>2.53E-2</v>
      </c>
      <c r="P353" s="20">
        <v>1.85</v>
      </c>
      <c r="Q353" s="22">
        <v>4.4900000000000002E-2</v>
      </c>
      <c r="R353" s="22">
        <v>4.07E-2</v>
      </c>
      <c r="S353" s="21">
        <v>607953</v>
      </c>
      <c r="T353" s="21">
        <v>2552220000</v>
      </c>
      <c r="U353" s="20">
        <v>0.8</v>
      </c>
      <c r="V353" s="22">
        <v>0.113</v>
      </c>
    </row>
    <row r="354" spans="1:22" ht="15" hidden="1" thickBot="1" x14ac:dyDescent="0.4">
      <c r="A354" s="23" t="s">
        <v>935</v>
      </c>
      <c r="B354" s="16" t="e">
        <f>VLOOKUP(A354,Planilha1!$B$2:$C$439,2,FALSE)</f>
        <v>#N/A</v>
      </c>
      <c r="C354" s="17" t="s">
        <v>935</v>
      </c>
      <c r="D354" s="18" t="s">
        <v>935</v>
      </c>
      <c r="E354" s="17" t="e">
        <v>#N/A</v>
      </c>
      <c r="F354" s="17" t="e">
        <v>#N/A</v>
      </c>
      <c r="G354" s="19">
        <v>5.4600000000000003E-2</v>
      </c>
      <c r="H354" s="17">
        <v>1.7130000000000001</v>
      </c>
      <c r="I354" s="17">
        <v>5.25</v>
      </c>
      <c r="J354" s="17">
        <v>27.29</v>
      </c>
      <c r="K354" s="17">
        <v>6.07</v>
      </c>
      <c r="L354" s="17">
        <v>23.59</v>
      </c>
      <c r="M354" s="17">
        <v>13.97</v>
      </c>
      <c r="N354" s="19">
        <v>8.5599999999999996E-2</v>
      </c>
      <c r="O354" s="19">
        <v>9.8599999999999993E-2</v>
      </c>
      <c r="P354" s="17">
        <v>2.67</v>
      </c>
      <c r="Q354" s="19">
        <v>8.3900000000000002E-2</v>
      </c>
      <c r="R354" s="19">
        <v>9.5100000000000004E-2</v>
      </c>
      <c r="S354" s="18">
        <v>747574</v>
      </c>
      <c r="T354" s="18">
        <v>155948000</v>
      </c>
      <c r="U354" s="17">
        <v>0</v>
      </c>
      <c r="V354" s="19">
        <v>-4.5900000000000003E-2</v>
      </c>
    </row>
    <row r="355" spans="1:22" ht="15" hidden="1" thickBot="1" x14ac:dyDescent="0.4">
      <c r="A355" s="24" t="s">
        <v>488</v>
      </c>
      <c r="B355" s="16" t="e">
        <f>VLOOKUP(A355,Planilha1!$B$2:$C$439,2,FALSE)</f>
        <v>#N/A</v>
      </c>
      <c r="C355" s="17" t="s">
        <v>488</v>
      </c>
      <c r="D355" s="18" t="s">
        <v>488</v>
      </c>
      <c r="E355" s="17" t="e">
        <v>#N/A</v>
      </c>
      <c r="F355" s="17" t="e">
        <v>#N/A</v>
      </c>
      <c r="G355" s="22">
        <v>0</v>
      </c>
      <c r="H355" s="20">
        <v>2.0990000000000002</v>
      </c>
      <c r="I355" s="20">
        <v>3.66</v>
      </c>
      <c r="J355" s="20">
        <v>19.72</v>
      </c>
      <c r="K355" s="20">
        <v>4.8099999999999996</v>
      </c>
      <c r="L355" s="20">
        <v>18.649999999999999</v>
      </c>
      <c r="M355" s="20">
        <v>15.29</v>
      </c>
      <c r="N355" s="22">
        <v>7.0400000000000004E-2</v>
      </c>
      <c r="O355" s="22">
        <v>5.8599999999999999E-2</v>
      </c>
      <c r="P355" s="20">
        <v>4.46</v>
      </c>
      <c r="Q355" s="22">
        <v>0.16969999999999999</v>
      </c>
      <c r="R355" s="22">
        <v>0.12859999999999999</v>
      </c>
      <c r="S355" s="21">
        <v>38295400</v>
      </c>
      <c r="T355" s="21">
        <v>5644260000</v>
      </c>
      <c r="U355" s="20">
        <v>0.21</v>
      </c>
      <c r="V355" s="22">
        <v>0.54279999999999995</v>
      </c>
    </row>
    <row r="356" spans="1:22" ht="15" hidden="1" thickBot="1" x14ac:dyDescent="0.4">
      <c r="A356" s="23" t="s">
        <v>346</v>
      </c>
      <c r="B356" s="16" t="e">
        <f>VLOOKUP(A356,Planilha1!$B$2:$C$439,2,FALSE)</f>
        <v>#N/A</v>
      </c>
      <c r="C356" s="17" t="s">
        <v>346</v>
      </c>
      <c r="D356" s="18" t="s">
        <v>346</v>
      </c>
      <c r="E356" s="17" t="e">
        <v>#N/A</v>
      </c>
      <c r="F356" s="17" t="e">
        <v>#N/A</v>
      </c>
      <c r="G356" s="19">
        <v>1.7399999999999999E-2</v>
      </c>
      <c r="H356" s="17">
        <v>2.0680000000000001</v>
      </c>
      <c r="I356" s="17">
        <v>50.99</v>
      </c>
      <c r="J356" s="17">
        <v>16.84</v>
      </c>
      <c r="K356" s="17">
        <v>-12.95</v>
      </c>
      <c r="L356" s="17">
        <v>17.59</v>
      </c>
      <c r="M356" s="17">
        <v>9.23</v>
      </c>
      <c r="N356" s="19">
        <v>0.14499999999999999</v>
      </c>
      <c r="O356" s="19">
        <v>0.1024</v>
      </c>
      <c r="P356" s="17">
        <v>1.1599999999999999</v>
      </c>
      <c r="Q356" s="19">
        <v>0.158</v>
      </c>
      <c r="R356" s="19">
        <v>0.16009999999999999</v>
      </c>
      <c r="S356" s="18">
        <v>6438570</v>
      </c>
      <c r="T356" s="18">
        <v>292275000</v>
      </c>
      <c r="U356" s="17">
        <v>0.46</v>
      </c>
      <c r="V356" s="19">
        <v>-1.5299999999999999E-2</v>
      </c>
    </row>
    <row r="357" spans="1:22" ht="15" thickBot="1" x14ac:dyDescent="0.4">
      <c r="A357" s="24" t="s">
        <v>1486</v>
      </c>
      <c r="B357" s="16" t="e">
        <f>VLOOKUP(A357,Planilha1!$B$2:$C$439,2,FALSE)</f>
        <v>#N/A</v>
      </c>
      <c r="C357" s="17" t="s">
        <v>1486</v>
      </c>
      <c r="D357" s="18" t="e">
        <v>#N/A</v>
      </c>
      <c r="E357" s="17" t="e">
        <v>#N/A</v>
      </c>
      <c r="F357" s="17" t="e">
        <f>VLOOKUP(C357,Planilha1!G:G,1,FALSE)</f>
        <v>#N/A</v>
      </c>
      <c r="G357" s="17" t="e">
        <f>VLOOKUP(C357,Planilha1!C:C,1,FALSE)</f>
        <v>#N/A</v>
      </c>
      <c r="H357" s="17" t="e">
        <f>VLOOKUP(C357,Planilha1!E:E,1,FALSE)</f>
        <v>#N/A</v>
      </c>
      <c r="I357" s="20">
        <v>5.37</v>
      </c>
      <c r="J357" s="20">
        <v>49.42</v>
      </c>
      <c r="K357" s="20">
        <v>42.54</v>
      </c>
      <c r="L357" s="20">
        <v>50.91</v>
      </c>
      <c r="M357" s="20">
        <v>33.799999999999997</v>
      </c>
      <c r="N357" s="22">
        <v>8.3599999999999994E-2</v>
      </c>
      <c r="O357" s="22">
        <v>0.1017</v>
      </c>
      <c r="P357" s="20">
        <v>1.82</v>
      </c>
      <c r="Q357" s="22">
        <v>5.5199999999999999E-2</v>
      </c>
      <c r="R357" s="22">
        <v>0.1671</v>
      </c>
      <c r="S357" s="21">
        <v>1485650</v>
      </c>
      <c r="T357" s="21">
        <v>103012000</v>
      </c>
      <c r="U357" s="20">
        <v>0.83</v>
      </c>
      <c r="V357" s="22">
        <v>3.258</v>
      </c>
    </row>
    <row r="358" spans="1:22" ht="15" hidden="1" thickBot="1" x14ac:dyDescent="0.4">
      <c r="A358" s="23" t="s">
        <v>631</v>
      </c>
      <c r="B358" s="16" t="e">
        <f>VLOOKUP(A358,Planilha1!$B$2:$C$439,2,FALSE)</f>
        <v>#N/A</v>
      </c>
      <c r="C358" s="17" t="s">
        <v>631</v>
      </c>
      <c r="D358" s="18" t="e">
        <v>#N/A</v>
      </c>
      <c r="E358" s="17" t="s">
        <v>631</v>
      </c>
      <c r="F358" s="17" t="e">
        <v>#N/A</v>
      </c>
      <c r="G358" s="19">
        <v>7.4000000000000003E-3</v>
      </c>
      <c r="H358" s="17">
        <v>0.436</v>
      </c>
      <c r="I358" s="17">
        <v>1.76</v>
      </c>
      <c r="J358" s="17">
        <v>12.76</v>
      </c>
      <c r="K358" s="17">
        <v>-31.23</v>
      </c>
      <c r="L358" s="17">
        <v>17.690000000000001</v>
      </c>
      <c r="M358" s="17">
        <v>11.96</v>
      </c>
      <c r="N358" s="19">
        <v>5.5800000000000002E-2</v>
      </c>
      <c r="O358" s="19">
        <v>2.53E-2</v>
      </c>
      <c r="P358" s="17">
        <v>1.85</v>
      </c>
      <c r="Q358" s="19">
        <v>4.4900000000000002E-2</v>
      </c>
      <c r="R358" s="19">
        <v>4.07E-2</v>
      </c>
      <c r="S358" s="18">
        <v>20709000</v>
      </c>
      <c r="T358" s="18">
        <v>2552220000</v>
      </c>
      <c r="U358" s="17">
        <v>0.8</v>
      </c>
      <c r="V358" s="19">
        <v>0.113</v>
      </c>
    </row>
    <row r="359" spans="1:22" ht="15" hidden="1" thickBot="1" x14ac:dyDescent="0.4">
      <c r="A359" s="24" t="s">
        <v>569</v>
      </c>
      <c r="B359" s="16" t="e">
        <f>VLOOKUP(A359,Planilha1!$B$2:$C$439,2,FALSE)</f>
        <v>#N/A</v>
      </c>
      <c r="C359" s="17" t="s">
        <v>569</v>
      </c>
      <c r="D359" s="18" t="e">
        <v>#N/A</v>
      </c>
      <c r="E359" s="17" t="s">
        <v>569</v>
      </c>
      <c r="F359" s="17" t="e">
        <v>#N/A</v>
      </c>
      <c r="G359" s="22">
        <v>4.1999999999999997E-3</v>
      </c>
      <c r="H359" s="20">
        <v>0.39</v>
      </c>
      <c r="I359" s="20">
        <v>1.36</v>
      </c>
      <c r="J359" s="20">
        <v>6.75</v>
      </c>
      <c r="K359" s="20">
        <v>57.2</v>
      </c>
      <c r="L359" s="20">
        <v>10.8</v>
      </c>
      <c r="M359" s="20">
        <v>9.4499999999999993</v>
      </c>
      <c r="N359" s="22">
        <v>7.4999999999999997E-2</v>
      </c>
      <c r="O359" s="22">
        <v>2.46E-2</v>
      </c>
      <c r="P359" s="20">
        <v>1.76</v>
      </c>
      <c r="Q359" s="22">
        <v>8.3900000000000002E-2</v>
      </c>
      <c r="R359" s="22">
        <v>6.0999999999999999E-2</v>
      </c>
      <c r="S359" s="21">
        <v>3996.15</v>
      </c>
      <c r="T359" s="21">
        <v>521619000</v>
      </c>
      <c r="U359" s="20">
        <v>1.94</v>
      </c>
      <c r="V359" s="22">
        <v>7.3300000000000004E-2</v>
      </c>
    </row>
    <row r="360" spans="1:22" ht="15" hidden="1" thickBot="1" x14ac:dyDescent="0.4">
      <c r="A360" s="23" t="s">
        <v>472</v>
      </c>
      <c r="B360" s="16" t="e">
        <f>VLOOKUP(A360,Planilha1!$B$2:$C$439,2,FALSE)</f>
        <v>#N/A</v>
      </c>
      <c r="C360" s="17" t="s">
        <v>472</v>
      </c>
      <c r="D360" s="18" t="e">
        <v>#N/A</v>
      </c>
      <c r="E360" s="17" t="s">
        <v>472</v>
      </c>
      <c r="F360" s="17" t="e">
        <v>#N/A</v>
      </c>
      <c r="G360" s="19">
        <v>1.2200000000000001E-2</v>
      </c>
      <c r="H360" s="17">
        <v>0.93400000000000005</v>
      </c>
      <c r="I360" s="17">
        <v>4.95</v>
      </c>
      <c r="J360" s="17">
        <v>13.41</v>
      </c>
      <c r="K360" s="17">
        <v>-6.84</v>
      </c>
      <c r="L360" s="17">
        <v>15.65</v>
      </c>
      <c r="M360" s="17">
        <v>10.06</v>
      </c>
      <c r="N360" s="19">
        <v>0.1004</v>
      </c>
      <c r="O360" s="19">
        <v>5.45E-2</v>
      </c>
      <c r="P360" s="17">
        <v>2.04</v>
      </c>
      <c r="Q360" s="19">
        <v>8.7999999999999995E-2</v>
      </c>
      <c r="R360" s="19">
        <v>7.6700000000000004E-2</v>
      </c>
      <c r="S360" s="18">
        <v>473966000</v>
      </c>
      <c r="T360" s="18">
        <v>30860300000</v>
      </c>
      <c r="U360" s="17">
        <v>0.56999999999999995</v>
      </c>
      <c r="V360" s="19">
        <v>3.8199999999999998E-2</v>
      </c>
    </row>
    <row r="361" spans="1:22" ht="15" hidden="1" thickBot="1" x14ac:dyDescent="0.4">
      <c r="A361" s="24" t="s">
        <v>828</v>
      </c>
      <c r="B361" s="16" t="e">
        <f>VLOOKUP(A361,Planilha1!$B$2:$C$439,2,FALSE)</f>
        <v>#N/A</v>
      </c>
      <c r="C361" s="17" t="s">
        <v>828</v>
      </c>
      <c r="D361" s="18" t="s">
        <v>828</v>
      </c>
      <c r="E361" s="17" t="e">
        <v>#N/A</v>
      </c>
      <c r="F361" s="17" t="e">
        <v>#N/A</v>
      </c>
      <c r="G361" s="22">
        <v>1.6000000000000001E-3</v>
      </c>
      <c r="H361" s="20">
        <v>0.71899999999999997</v>
      </c>
      <c r="I361" s="20">
        <v>5.95</v>
      </c>
      <c r="J361" s="20">
        <v>10.37</v>
      </c>
      <c r="K361" s="20">
        <v>-2.37</v>
      </c>
      <c r="L361" s="20">
        <v>15.04</v>
      </c>
      <c r="M361" s="20">
        <v>12.3</v>
      </c>
      <c r="N361" s="22">
        <v>0.62860000000000005</v>
      </c>
      <c r="O361" s="22">
        <v>0.26190000000000002</v>
      </c>
      <c r="P361" s="20">
        <v>2.73</v>
      </c>
      <c r="Q361" s="22">
        <v>8.1000000000000003E-2</v>
      </c>
      <c r="R361" s="22">
        <v>5.6500000000000002E-2</v>
      </c>
      <c r="S361" s="21">
        <v>316036</v>
      </c>
      <c r="T361" s="21">
        <v>1547000000</v>
      </c>
      <c r="U361" s="20">
        <v>0.93</v>
      </c>
      <c r="V361" s="22">
        <v>-9.1499999999999998E-2</v>
      </c>
    </row>
    <row r="362" spans="1:22" ht="15" hidden="1" thickBot="1" x14ac:dyDescent="0.4">
      <c r="A362" s="23" t="s">
        <v>370</v>
      </c>
      <c r="B362" s="16" t="e">
        <f>VLOOKUP(A362,Planilha1!$B$2:$C$439,2,FALSE)</f>
        <v>#N/A</v>
      </c>
      <c r="C362" s="17" t="s">
        <v>370</v>
      </c>
      <c r="D362" s="18" t="s">
        <v>370</v>
      </c>
      <c r="E362" s="17" t="e">
        <v>#N/A</v>
      </c>
      <c r="F362" s="17" t="e">
        <v>#N/A</v>
      </c>
      <c r="G362" s="19">
        <v>1.35E-2</v>
      </c>
      <c r="H362" s="17">
        <v>2.4889999999999999</v>
      </c>
      <c r="I362" s="17">
        <v>5.72</v>
      </c>
      <c r="J362" s="17">
        <v>51.23</v>
      </c>
      <c r="K362" s="17">
        <v>8.52</v>
      </c>
      <c r="L362" s="17">
        <v>49.96</v>
      </c>
      <c r="M362" s="17">
        <v>36.96</v>
      </c>
      <c r="N362" s="19">
        <v>8.09E-2</v>
      </c>
      <c r="O362" s="19">
        <v>0.161</v>
      </c>
      <c r="P362" s="17">
        <v>5.24</v>
      </c>
      <c r="Q362" s="19">
        <v>5.62E-2</v>
      </c>
      <c r="R362" s="19">
        <v>0.12820000000000001</v>
      </c>
      <c r="S362" s="18">
        <v>10983.7</v>
      </c>
      <c r="T362" s="18">
        <v>655505000</v>
      </c>
      <c r="U362" s="17">
        <v>7.0000000000000007E-2</v>
      </c>
      <c r="V362" s="19">
        <v>4.8500000000000001E-2</v>
      </c>
    </row>
    <row r="363" spans="1:22" ht="15" hidden="1" thickBot="1" x14ac:dyDescent="0.4">
      <c r="A363" s="24" t="s">
        <v>63</v>
      </c>
      <c r="B363" s="16" t="e">
        <f>VLOOKUP(A363,Planilha1!$B$2:$C$439,2,FALSE)</f>
        <v>#N/A</v>
      </c>
      <c r="C363" s="17" t="s">
        <v>63</v>
      </c>
      <c r="D363" s="18" t="s">
        <v>63</v>
      </c>
      <c r="E363" s="17" t="e">
        <v>#N/A</v>
      </c>
      <c r="F363" s="17" t="e">
        <v>#N/A</v>
      </c>
      <c r="G363" s="22">
        <v>4.9299999999999997E-2</v>
      </c>
      <c r="H363" s="20">
        <v>2.3359999999999999</v>
      </c>
      <c r="I363" s="20">
        <v>14.58</v>
      </c>
      <c r="J363" s="20">
        <v>19.059999999999999</v>
      </c>
      <c r="K363" s="20">
        <v>-22.98</v>
      </c>
      <c r="L363" s="20">
        <v>17.57</v>
      </c>
      <c r="M363" s="20">
        <v>14.85</v>
      </c>
      <c r="N363" s="22">
        <v>0.60899999999999999</v>
      </c>
      <c r="O363" s="22">
        <v>0.44500000000000001</v>
      </c>
      <c r="P363" s="20">
        <v>1.77</v>
      </c>
      <c r="Q363" s="22">
        <v>0.18559999999999999</v>
      </c>
      <c r="R363" s="22">
        <v>0.1694</v>
      </c>
      <c r="S363" s="21">
        <v>825929000</v>
      </c>
      <c r="T363" s="21">
        <v>24510000000</v>
      </c>
      <c r="U363" s="20">
        <v>0.28999999999999998</v>
      </c>
      <c r="V363" s="22">
        <v>0.4</v>
      </c>
    </row>
    <row r="364" spans="1:22" ht="15" hidden="1" thickBot="1" x14ac:dyDescent="0.4">
      <c r="A364" s="23" t="s">
        <v>622</v>
      </c>
      <c r="B364" s="16" t="e">
        <f>VLOOKUP(A364,Planilha1!$B$2:$C$439,2,FALSE)</f>
        <v>#N/A</v>
      </c>
      <c r="C364" s="17" t="s">
        <v>622</v>
      </c>
      <c r="D364" s="18" t="s">
        <v>622</v>
      </c>
      <c r="E364" s="17" t="e">
        <v>#N/A</v>
      </c>
      <c r="F364" s="17" t="e">
        <v>#N/A</v>
      </c>
      <c r="G364" s="19">
        <v>2.1700000000000001E-2</v>
      </c>
      <c r="H364" s="17">
        <v>1.1639999999999999</v>
      </c>
      <c r="I364" s="17">
        <v>5.79</v>
      </c>
      <c r="J364" s="17">
        <v>8.92</v>
      </c>
      <c r="K364" s="17">
        <v>26.16</v>
      </c>
      <c r="L364" s="17">
        <v>8.81</v>
      </c>
      <c r="M364" s="17">
        <v>6.87</v>
      </c>
      <c r="N364" s="19">
        <v>0.15190000000000001</v>
      </c>
      <c r="O364" s="19">
        <v>5.0900000000000001E-2</v>
      </c>
      <c r="P364" s="17">
        <v>1.55</v>
      </c>
      <c r="Q364" s="19">
        <v>0.19220000000000001</v>
      </c>
      <c r="R364" s="19">
        <v>9.2399999999999996E-2</v>
      </c>
      <c r="S364" s="18">
        <v>11335200</v>
      </c>
      <c r="T364" s="18">
        <v>1347960000</v>
      </c>
      <c r="U364" s="17">
        <v>0.42</v>
      </c>
      <c r="V364" s="19">
        <v>2.5600000000000001E-2</v>
      </c>
    </row>
    <row r="365" spans="1:22" ht="15" hidden="1" thickBot="1" x14ac:dyDescent="0.4">
      <c r="A365" s="24" t="s">
        <v>933</v>
      </c>
      <c r="B365" s="16" t="e">
        <f>VLOOKUP(A365,Planilha1!$B$2:$C$439,2,FALSE)</f>
        <v>#N/A</v>
      </c>
      <c r="C365" s="17" t="s">
        <v>933</v>
      </c>
      <c r="D365" s="18" t="s">
        <v>933</v>
      </c>
      <c r="E365" s="17" t="e">
        <v>#N/A</v>
      </c>
      <c r="F365" s="17" t="e">
        <v>#N/A</v>
      </c>
      <c r="G365" s="22">
        <v>2.0899999999999998E-2</v>
      </c>
      <c r="H365" s="20">
        <v>0.64800000000000002</v>
      </c>
      <c r="I365" s="20">
        <v>2.85</v>
      </c>
      <c r="J365" s="20">
        <v>15.52</v>
      </c>
      <c r="K365" s="20">
        <v>-2.66</v>
      </c>
      <c r="L365" s="20">
        <v>23.12</v>
      </c>
      <c r="M365" s="20">
        <v>12.59</v>
      </c>
      <c r="N365" s="22">
        <v>1.8599999999999998E-2</v>
      </c>
      <c r="O365" s="22">
        <v>1.14E-2</v>
      </c>
      <c r="P365" s="20">
        <v>1.89</v>
      </c>
      <c r="Q365" s="22">
        <v>6.1800000000000001E-2</v>
      </c>
      <c r="R365" s="22">
        <v>9.3700000000000006E-2</v>
      </c>
      <c r="S365" s="21">
        <v>112216000</v>
      </c>
      <c r="T365" s="21">
        <v>9533750000</v>
      </c>
      <c r="U365" s="20">
        <v>2.0099999999999998</v>
      </c>
      <c r="V365" s="22">
        <v>2.1000000000000001E-2</v>
      </c>
    </row>
    <row r="366" spans="1:22" ht="15" hidden="1" thickBot="1" x14ac:dyDescent="0.4">
      <c r="A366" s="23" t="s">
        <v>675</v>
      </c>
      <c r="B366" s="16" t="e">
        <f>VLOOKUP(A366,Planilha1!$B$2:$C$439,2,FALSE)</f>
        <v>#N/A</v>
      </c>
      <c r="C366" s="17" t="s">
        <v>675</v>
      </c>
      <c r="D366" s="18" t="s">
        <v>675</v>
      </c>
      <c r="E366" s="17" t="e">
        <v>#N/A</v>
      </c>
      <c r="F366" s="17" t="e">
        <v>#N/A</v>
      </c>
      <c r="G366" s="19">
        <v>0</v>
      </c>
      <c r="H366" s="17">
        <v>1.0109999999999999</v>
      </c>
      <c r="I366" s="17">
        <v>1.53</v>
      </c>
      <c r="J366" s="17">
        <v>31.67</v>
      </c>
      <c r="K366" s="17">
        <v>1.74</v>
      </c>
      <c r="L366" s="17">
        <v>14.58</v>
      </c>
      <c r="M366" s="17">
        <v>13.84</v>
      </c>
      <c r="N366" s="19">
        <v>0.1026</v>
      </c>
      <c r="O366" s="19">
        <v>0.11940000000000001</v>
      </c>
      <c r="P366" s="17">
        <v>5.09</v>
      </c>
      <c r="Q366" s="19">
        <v>7.7799999999999994E-2</v>
      </c>
      <c r="R366" s="19">
        <v>4.8000000000000001E-2</v>
      </c>
      <c r="S366" s="18">
        <v>9145090</v>
      </c>
      <c r="T366" s="18">
        <v>1006440000</v>
      </c>
      <c r="U366" s="17">
        <v>0.05</v>
      </c>
      <c r="V366" s="19">
        <v>0.65449999999999997</v>
      </c>
    </row>
    <row r="367" spans="1:22" ht="15" hidden="1" thickBot="1" x14ac:dyDescent="0.4">
      <c r="A367" s="24" t="s">
        <v>846</v>
      </c>
      <c r="B367" s="16" t="e">
        <f>VLOOKUP(A367,Planilha1!$B$2:$C$439,2,FALSE)</f>
        <v>#N/A</v>
      </c>
      <c r="C367" s="17" t="s">
        <v>846</v>
      </c>
      <c r="D367" s="18" t="s">
        <v>846</v>
      </c>
      <c r="E367" s="17" t="e">
        <v>#N/A</v>
      </c>
      <c r="F367" s="17" t="e">
        <v>#N/A</v>
      </c>
      <c r="G367" s="22">
        <v>3.0000000000000001E-3</v>
      </c>
      <c r="H367" s="20">
        <v>0.31</v>
      </c>
      <c r="I367" s="20">
        <v>1.33</v>
      </c>
      <c r="J367" s="20">
        <v>7.04</v>
      </c>
      <c r="K367" s="20">
        <v>-0.73</v>
      </c>
      <c r="L367" s="20">
        <v>15.31</v>
      </c>
      <c r="M367" s="20">
        <v>7.7</v>
      </c>
      <c r="N367" s="22">
        <v>0.1145</v>
      </c>
      <c r="O367" s="22">
        <v>4.0500000000000001E-2</v>
      </c>
      <c r="P367" s="20">
        <v>2.08</v>
      </c>
      <c r="Q367" s="22">
        <v>7.5999999999999998E-2</v>
      </c>
      <c r="R367" s="22">
        <v>0.14580000000000001</v>
      </c>
      <c r="S367" s="21">
        <v>23582600</v>
      </c>
      <c r="T367" s="21">
        <v>1892600000</v>
      </c>
      <c r="U367" s="20">
        <v>9.35</v>
      </c>
      <c r="V367" s="22">
        <v>2.1499999999999998E-2</v>
      </c>
    </row>
    <row r="368" spans="1:22" ht="15" hidden="1" thickBot="1" x14ac:dyDescent="0.4">
      <c r="A368" s="23" t="s">
        <v>77</v>
      </c>
      <c r="B368" s="16" t="e">
        <f>VLOOKUP(A368,Planilha1!$B$2:$C$439,2,FALSE)</f>
        <v>#N/A</v>
      </c>
      <c r="C368" s="17" t="s">
        <v>77</v>
      </c>
      <c r="D368" s="18" t="s">
        <v>77</v>
      </c>
      <c r="E368" s="17" t="e">
        <v>#N/A</v>
      </c>
      <c r="F368" s="17" t="e">
        <v>#N/A</v>
      </c>
      <c r="G368" s="19">
        <v>1.15E-2</v>
      </c>
      <c r="H368" s="17">
        <v>0</v>
      </c>
      <c r="I368" s="17">
        <v>0</v>
      </c>
      <c r="J368" s="17">
        <v>0</v>
      </c>
      <c r="K368" s="17">
        <v>0</v>
      </c>
      <c r="L368" s="17">
        <v>0</v>
      </c>
      <c r="M368" s="17">
        <v>0</v>
      </c>
      <c r="N368" s="19">
        <v>0</v>
      </c>
      <c r="O368" s="19">
        <v>0</v>
      </c>
      <c r="P368" s="17">
        <v>0</v>
      </c>
      <c r="Q368" s="19">
        <v>0</v>
      </c>
      <c r="R368" s="19">
        <v>0.1229</v>
      </c>
      <c r="S368" s="18">
        <v>387192000</v>
      </c>
      <c r="T368" s="18">
        <v>26680700000</v>
      </c>
      <c r="U368" s="17">
        <v>0</v>
      </c>
      <c r="V368" s="19">
        <v>6.0999999999999999E-2</v>
      </c>
    </row>
    <row r="369" spans="1:22" ht="15" hidden="1" thickBot="1" x14ac:dyDescent="0.4">
      <c r="A369" s="24" t="s">
        <v>249</v>
      </c>
      <c r="B369" s="16" t="e">
        <f>VLOOKUP(A369,Planilha1!$B$2:$C$439,2,FALSE)</f>
        <v>#N/A</v>
      </c>
      <c r="C369" s="17" t="s">
        <v>249</v>
      </c>
      <c r="D369" s="18" t="s">
        <v>249</v>
      </c>
      <c r="E369" s="17" t="e">
        <v>#N/A</v>
      </c>
      <c r="F369" s="17" t="e">
        <v>#N/A</v>
      </c>
      <c r="G369" s="22">
        <v>3.2899999999999999E-2</v>
      </c>
      <c r="H369" s="20">
        <v>0.56799999999999995</v>
      </c>
      <c r="I369" s="20">
        <v>52.97</v>
      </c>
      <c r="J369" s="20">
        <v>6.55</v>
      </c>
      <c r="K369" s="20">
        <v>-1.35</v>
      </c>
      <c r="L369" s="20">
        <v>9.6300000000000008</v>
      </c>
      <c r="M369" s="20">
        <v>6.57</v>
      </c>
      <c r="N369" s="22">
        <v>0.24560000000000001</v>
      </c>
      <c r="O369" s="22">
        <v>5.4699999999999999E-2</v>
      </c>
      <c r="P369" s="20">
        <v>1.0900000000000001</v>
      </c>
      <c r="Q369" s="22">
        <v>9.4299999999999995E-2</v>
      </c>
      <c r="R369" s="22">
        <v>4.2700000000000002E-2</v>
      </c>
      <c r="S369" s="21">
        <v>160646000</v>
      </c>
      <c r="T369" s="21">
        <v>22793700000</v>
      </c>
      <c r="U369" s="20">
        <v>0.76</v>
      </c>
      <c r="V369" s="22">
        <v>6.9699999999999998E-2</v>
      </c>
    </row>
    <row r="370" spans="1:22" ht="15" hidden="1" thickBot="1" x14ac:dyDescent="0.4">
      <c r="A370" s="23" t="s">
        <v>610</v>
      </c>
      <c r="B370" s="16" t="e">
        <f>VLOOKUP(A370,Planilha1!$B$2:$C$439,2,FALSE)</f>
        <v>#N/A</v>
      </c>
      <c r="C370" s="17" t="s">
        <v>610</v>
      </c>
      <c r="D370" s="18" t="s">
        <v>610</v>
      </c>
      <c r="E370" s="17" t="e">
        <v>#N/A</v>
      </c>
      <c r="F370" s="17" t="e">
        <v>#N/A</v>
      </c>
      <c r="G370" s="19">
        <v>8.6999999999999994E-3</v>
      </c>
      <c r="H370" s="17">
        <v>2.254</v>
      </c>
      <c r="I370" s="17">
        <v>10.119999999999999</v>
      </c>
      <c r="J370" s="17">
        <v>34.369999999999997</v>
      </c>
      <c r="K370" s="17">
        <v>-135.01</v>
      </c>
      <c r="L370" s="17">
        <v>35.11</v>
      </c>
      <c r="M370" s="17">
        <v>19.25</v>
      </c>
      <c r="N370" s="19">
        <v>0.12740000000000001</v>
      </c>
      <c r="O370" s="19">
        <v>0.1454</v>
      </c>
      <c r="P370" s="17">
        <v>1.58</v>
      </c>
      <c r="Q370" s="19">
        <v>9.0899999999999995E-2</v>
      </c>
      <c r="R370" s="19">
        <v>0.1993</v>
      </c>
      <c r="S370" s="18">
        <v>436277000</v>
      </c>
      <c r="T370" s="18">
        <v>5501320000</v>
      </c>
      <c r="U370" s="17">
        <v>0.62</v>
      </c>
      <c r="V370" s="19">
        <v>5.8000000000000003E-2</v>
      </c>
    </row>
    <row r="371" spans="1:22" ht="15" hidden="1" thickBot="1" x14ac:dyDescent="0.4">
      <c r="A371" s="24" t="s">
        <v>17</v>
      </c>
      <c r="B371" s="16" t="e">
        <f>VLOOKUP(A371,Planilha1!$B$2:$C$439,2,FALSE)</f>
        <v>#N/A</v>
      </c>
      <c r="C371" s="17" t="s">
        <v>17</v>
      </c>
      <c r="D371" s="18" t="s">
        <v>17</v>
      </c>
      <c r="E371" s="17" t="e">
        <v>#N/A</v>
      </c>
      <c r="F371" s="17" t="e">
        <v>#N/A</v>
      </c>
      <c r="G371" s="22">
        <v>0.12820000000000001</v>
      </c>
      <c r="H371" s="20">
        <v>2.754</v>
      </c>
      <c r="I371" s="20">
        <v>11.89</v>
      </c>
      <c r="J371" s="20">
        <v>29.85</v>
      </c>
      <c r="K371" s="20">
        <v>16.45</v>
      </c>
      <c r="L371" s="20">
        <v>28.26</v>
      </c>
      <c r="M371" s="20">
        <v>28.07</v>
      </c>
      <c r="N371" s="22">
        <v>0.53359999999999996</v>
      </c>
      <c r="O371" s="22">
        <v>0.52070000000000005</v>
      </c>
      <c r="P371" s="20">
        <v>7.91</v>
      </c>
      <c r="Q371" s="22">
        <v>0.1105</v>
      </c>
      <c r="R371" s="22">
        <v>9.98E-2</v>
      </c>
      <c r="S371" s="21">
        <v>23755.599999999999</v>
      </c>
      <c r="T371" s="21">
        <v>187459000</v>
      </c>
      <c r="U371" s="20">
        <v>0</v>
      </c>
      <c r="V371" s="22">
        <v>7.9299999999999995E-2</v>
      </c>
    </row>
    <row r="372" spans="1:22" ht="15" hidden="1" thickBot="1" x14ac:dyDescent="0.4">
      <c r="A372" s="23" t="s">
        <v>643</v>
      </c>
      <c r="B372" s="16" t="e">
        <f>VLOOKUP(A372,Planilha1!$B$2:$C$439,2,FALSE)</f>
        <v>#N/A</v>
      </c>
      <c r="C372" s="17" t="s">
        <v>643</v>
      </c>
      <c r="D372" s="18" t="s">
        <v>643</v>
      </c>
      <c r="E372" s="17" t="e">
        <v>#N/A</v>
      </c>
      <c r="F372" s="17" t="e">
        <v>#N/A</v>
      </c>
      <c r="G372" s="19">
        <v>1E-3</v>
      </c>
      <c r="H372" s="17">
        <v>0.73799999999999999</v>
      </c>
      <c r="I372" s="17">
        <v>1.22</v>
      </c>
      <c r="J372" s="17">
        <v>21.85</v>
      </c>
      <c r="K372" s="17">
        <v>1.33</v>
      </c>
      <c r="L372" s="17">
        <v>11.55</v>
      </c>
      <c r="M372" s="17">
        <v>11.02</v>
      </c>
      <c r="N372" s="19">
        <v>0.104</v>
      </c>
      <c r="O372" s="19">
        <v>9.8299999999999998E-2</v>
      </c>
      <c r="P372" s="17">
        <v>3.15</v>
      </c>
      <c r="Q372" s="19">
        <v>5.6300000000000003E-2</v>
      </c>
      <c r="R372" s="19">
        <v>3.6600000000000001E-2</v>
      </c>
      <c r="S372" s="18">
        <v>4457200</v>
      </c>
      <c r="T372" s="18">
        <v>1162780000</v>
      </c>
      <c r="U372" s="17">
        <v>7.0000000000000007E-2</v>
      </c>
      <c r="V372" s="19">
        <v>3.3000000000000002E-2</v>
      </c>
    </row>
    <row r="373" spans="1:22" ht="15" hidden="1" thickBot="1" x14ac:dyDescent="0.4">
      <c r="A373" s="24" t="s">
        <v>106</v>
      </c>
      <c r="B373" s="16" t="e">
        <f>VLOOKUP(A373,Planilha1!$B$2:$C$439,2,FALSE)</f>
        <v>#N/A</v>
      </c>
      <c r="C373" s="17" t="s">
        <v>106</v>
      </c>
      <c r="D373" s="18" t="s">
        <v>106</v>
      </c>
      <c r="E373" s="17" t="e">
        <v>#N/A</v>
      </c>
      <c r="F373" s="17" t="e">
        <v>#N/A</v>
      </c>
      <c r="G373" s="22">
        <v>1.2200000000000001E-2</v>
      </c>
      <c r="H373" s="20">
        <v>0</v>
      </c>
      <c r="I373" s="20">
        <v>0</v>
      </c>
      <c r="J373" s="20">
        <v>0</v>
      </c>
      <c r="K373" s="20">
        <v>0</v>
      </c>
      <c r="L373" s="20">
        <v>0</v>
      </c>
      <c r="M373" s="20">
        <v>0</v>
      </c>
      <c r="N373" s="22">
        <v>0</v>
      </c>
      <c r="O373" s="22">
        <v>0</v>
      </c>
      <c r="P373" s="20">
        <v>0</v>
      </c>
      <c r="Q373" s="22">
        <v>0</v>
      </c>
      <c r="R373" s="22">
        <v>0.12330000000000001</v>
      </c>
      <c r="S373" s="21">
        <v>85490000</v>
      </c>
      <c r="T373" s="21">
        <v>5317470000</v>
      </c>
      <c r="U373" s="20">
        <v>0</v>
      </c>
      <c r="V373" s="22">
        <v>0.15709999999999999</v>
      </c>
    </row>
    <row r="374" spans="1:22" ht="15" hidden="1" thickBot="1" x14ac:dyDescent="0.4">
      <c r="A374" s="23" t="s">
        <v>167</v>
      </c>
      <c r="B374" s="16" t="e">
        <f>VLOOKUP(A374,Planilha1!$B$2:$C$439,2,FALSE)</f>
        <v>#N/A</v>
      </c>
      <c r="C374" s="17" t="s">
        <v>167</v>
      </c>
      <c r="D374" s="18" t="s">
        <v>167</v>
      </c>
      <c r="E374" s="17" t="e">
        <v>#N/A</v>
      </c>
      <c r="F374" s="17" t="e">
        <v>#N/A</v>
      </c>
      <c r="G374" s="19">
        <v>7.4000000000000003E-3</v>
      </c>
      <c r="H374" s="17">
        <v>0</v>
      </c>
      <c r="I374" s="17">
        <v>0</v>
      </c>
      <c r="J374" s="17">
        <v>0</v>
      </c>
      <c r="K374" s="17">
        <v>0</v>
      </c>
      <c r="L374" s="17">
        <v>0</v>
      </c>
      <c r="M374" s="17">
        <v>0</v>
      </c>
      <c r="N374" s="19">
        <v>0</v>
      </c>
      <c r="O374" s="19">
        <v>0</v>
      </c>
      <c r="P374" s="17">
        <v>0</v>
      </c>
      <c r="Q374" s="19">
        <v>0</v>
      </c>
      <c r="R374" s="19">
        <v>0.66320000000000001</v>
      </c>
      <c r="S374" s="18">
        <v>115604</v>
      </c>
      <c r="T374" s="18">
        <v>677936000</v>
      </c>
      <c r="U374" s="17">
        <v>0</v>
      </c>
      <c r="V374" s="19">
        <v>0.114</v>
      </c>
    </row>
    <row r="375" spans="1:22" ht="15" hidden="1" thickBot="1" x14ac:dyDescent="0.4">
      <c r="A375" s="24" t="s">
        <v>136</v>
      </c>
      <c r="B375" s="16" t="e">
        <f>VLOOKUP(A375,Planilha1!$B$2:$C$439,2,FALSE)</f>
        <v>#N/A</v>
      </c>
      <c r="C375" s="17" t="s">
        <v>136</v>
      </c>
      <c r="D375" s="18" t="s">
        <v>136</v>
      </c>
      <c r="E375" s="17" t="e">
        <v>#N/A</v>
      </c>
      <c r="F375" s="17" t="e">
        <v>#N/A</v>
      </c>
      <c r="G375" s="22">
        <v>2.5100000000000001E-2</v>
      </c>
      <c r="H375" s="20">
        <v>0.50800000000000001</v>
      </c>
      <c r="I375" s="20">
        <v>0.69</v>
      </c>
      <c r="J375" s="20">
        <v>-39.29</v>
      </c>
      <c r="K375" s="20">
        <v>0.79</v>
      </c>
      <c r="L375" s="20">
        <v>13.86</v>
      </c>
      <c r="M375" s="20">
        <v>44.56</v>
      </c>
      <c r="N375" s="22">
        <v>-0.1285</v>
      </c>
      <c r="O375" s="22">
        <v>0.1598</v>
      </c>
      <c r="P375" s="20">
        <v>31.67</v>
      </c>
      <c r="Q375" s="22">
        <v>-4.5499999999999999E-2</v>
      </c>
      <c r="R375" s="22">
        <v>1.83E-2</v>
      </c>
      <c r="S375" s="21">
        <v>11141.2</v>
      </c>
      <c r="T375" s="21">
        <v>190456000</v>
      </c>
      <c r="U375" s="20">
        <v>0.02</v>
      </c>
      <c r="V375" s="22">
        <v>1.8100000000000002E-2</v>
      </c>
    </row>
    <row r="376" spans="1:22" ht="15" hidden="1" thickBot="1" x14ac:dyDescent="0.4">
      <c r="A376" s="23" t="s">
        <v>455</v>
      </c>
      <c r="B376" s="16" t="e">
        <f>VLOOKUP(A376,Planilha1!$B$2:$C$439,2,FALSE)</f>
        <v>#N/A</v>
      </c>
      <c r="C376" s="17" t="s">
        <v>455</v>
      </c>
      <c r="D376" s="18" t="s">
        <v>455</v>
      </c>
      <c r="E376" s="17" t="e">
        <v>#N/A</v>
      </c>
      <c r="F376" s="17" t="e">
        <v>#N/A</v>
      </c>
      <c r="G376" s="19">
        <v>2.8199999999999999E-2</v>
      </c>
      <c r="H376" s="17">
        <v>1.4870000000000001</v>
      </c>
      <c r="I376" s="17">
        <v>10.66</v>
      </c>
      <c r="J376" s="17">
        <v>16.8</v>
      </c>
      <c r="K376" s="17">
        <v>-4.34</v>
      </c>
      <c r="L376" s="17">
        <v>18.57</v>
      </c>
      <c r="M376" s="17">
        <v>10.71</v>
      </c>
      <c r="N376" s="19">
        <v>0.16450000000000001</v>
      </c>
      <c r="O376" s="19">
        <v>8.6499999999999994E-2</v>
      </c>
      <c r="P376" s="17">
        <v>1.69</v>
      </c>
      <c r="Q376" s="19">
        <v>0.11550000000000001</v>
      </c>
      <c r="R376" s="19">
        <v>0.14680000000000001</v>
      </c>
      <c r="S376" s="18">
        <v>51211000</v>
      </c>
      <c r="T376" s="18">
        <v>1750850000</v>
      </c>
      <c r="U376" s="17">
        <v>1.0900000000000001</v>
      </c>
      <c r="V376" s="19">
        <v>9.3799999999999994E-2</v>
      </c>
    </row>
    <row r="377" spans="1:22" ht="15" hidden="1" thickBot="1" x14ac:dyDescent="0.4">
      <c r="A377" s="24" t="s">
        <v>563</v>
      </c>
      <c r="B377" s="16" t="e">
        <f>VLOOKUP(A377,Planilha1!$B$2:$C$439,2,FALSE)</f>
        <v>#N/A</v>
      </c>
      <c r="C377" s="17" t="s">
        <v>563</v>
      </c>
      <c r="D377" s="18" t="s">
        <v>563</v>
      </c>
      <c r="E377" s="17" t="e">
        <v>#N/A</v>
      </c>
      <c r="F377" s="17" t="e">
        <v>#N/A</v>
      </c>
      <c r="G377" s="22">
        <v>4.0000000000000001E-3</v>
      </c>
      <c r="H377" s="20">
        <v>0.35299999999999998</v>
      </c>
      <c r="I377" s="20">
        <v>2.33</v>
      </c>
      <c r="J377" s="20">
        <v>8.41</v>
      </c>
      <c r="K377" s="20">
        <v>-1.25</v>
      </c>
      <c r="L377" s="20">
        <v>15.09</v>
      </c>
      <c r="M377" s="20">
        <v>10.01</v>
      </c>
      <c r="N377" s="22">
        <v>0.43440000000000001</v>
      </c>
      <c r="O377" s="22">
        <v>0.26019999999999999</v>
      </c>
      <c r="P377" s="20">
        <v>2.33</v>
      </c>
      <c r="Q377" s="22">
        <v>5.4699999999999999E-2</v>
      </c>
      <c r="R377" s="22">
        <v>4.7300000000000002E-2</v>
      </c>
      <c r="S377" s="21">
        <v>7379680</v>
      </c>
      <c r="T377" s="21">
        <v>1616700000</v>
      </c>
      <c r="U377" s="20">
        <v>2.21</v>
      </c>
      <c r="V377" s="22">
        <v>1.0999999999999999E-2</v>
      </c>
    </row>
    <row r="378" spans="1:22" ht="15" hidden="1" thickBot="1" x14ac:dyDescent="0.4">
      <c r="A378" s="23" t="s">
        <v>378</v>
      </c>
      <c r="B378" s="16" t="e">
        <f>VLOOKUP(A378,Planilha1!$B$2:$C$439,2,FALSE)</f>
        <v>#N/A</v>
      </c>
      <c r="C378" s="17" t="s">
        <v>378</v>
      </c>
      <c r="D378" s="18" t="s">
        <v>378</v>
      </c>
      <c r="E378" s="17" t="e">
        <v>#N/A</v>
      </c>
      <c r="F378" s="17" t="e">
        <v>#N/A</v>
      </c>
      <c r="G378" s="19">
        <v>3.4799999999999998E-2</v>
      </c>
      <c r="H378" s="17">
        <v>1.294</v>
      </c>
      <c r="I378" s="17">
        <v>8.23</v>
      </c>
      <c r="J378" s="17">
        <v>18.25</v>
      </c>
      <c r="K378" s="17">
        <v>-7.12</v>
      </c>
      <c r="L378" s="17">
        <v>20.07</v>
      </c>
      <c r="M378" s="17">
        <v>11.39</v>
      </c>
      <c r="N378" s="19">
        <v>0.1386</v>
      </c>
      <c r="O378" s="19">
        <v>7.7200000000000005E-2</v>
      </c>
      <c r="P378" s="17">
        <v>1.75</v>
      </c>
      <c r="Q378" s="19">
        <v>9.3899999999999997E-2</v>
      </c>
      <c r="R378" s="19">
        <v>8.7499999999999994E-2</v>
      </c>
      <c r="S378" s="18">
        <v>46429400</v>
      </c>
      <c r="T378" s="18">
        <v>5186850000</v>
      </c>
      <c r="U378" s="17">
        <v>0.62</v>
      </c>
      <c r="V378" s="19">
        <v>0.11</v>
      </c>
    </row>
    <row r="379" spans="1:22" ht="15" hidden="1" thickBot="1" x14ac:dyDescent="0.4">
      <c r="A379" s="24" t="s">
        <v>287</v>
      </c>
      <c r="B379" s="16" t="e">
        <f>VLOOKUP(A379,Planilha1!$B$2:$C$439,2,FALSE)</f>
        <v>#N/A</v>
      </c>
      <c r="C379" s="17" t="s">
        <v>287</v>
      </c>
      <c r="D379" s="18" t="s">
        <v>287</v>
      </c>
      <c r="E379" s="17" t="e">
        <v>#N/A</v>
      </c>
      <c r="F379" s="17" t="e">
        <v>#N/A</v>
      </c>
      <c r="G379" s="22">
        <v>1.2999999999999999E-2</v>
      </c>
      <c r="H379" s="20">
        <v>2.6819999999999999</v>
      </c>
      <c r="I379" s="20">
        <v>17.829999999999998</v>
      </c>
      <c r="J379" s="20">
        <v>37.18</v>
      </c>
      <c r="K379" s="20">
        <v>-25.45</v>
      </c>
      <c r="L379" s="20">
        <v>36.880000000000003</v>
      </c>
      <c r="M379" s="20">
        <v>36.57</v>
      </c>
      <c r="N379" s="22">
        <v>0.52690000000000003</v>
      </c>
      <c r="O379" s="22">
        <v>0.5978</v>
      </c>
      <c r="P379" s="20">
        <v>4.2300000000000004</v>
      </c>
      <c r="Q379" s="22">
        <v>7.8200000000000006E-2</v>
      </c>
      <c r="R379" s="22">
        <v>0.1173</v>
      </c>
      <c r="S379" s="21">
        <v>2371.69</v>
      </c>
      <c r="T379" s="21">
        <v>1418780000</v>
      </c>
      <c r="U379" s="20">
        <v>0.08</v>
      </c>
      <c r="V379" s="22">
        <v>-0.10390000000000001</v>
      </c>
    </row>
    <row r="380" spans="1:22" ht="15" hidden="1" thickBot="1" x14ac:dyDescent="0.4">
      <c r="A380" s="23" t="s">
        <v>692</v>
      </c>
      <c r="B380" s="16" t="e">
        <f>VLOOKUP(A380,Planilha1!$B$2:$C$439,2,FALSE)</f>
        <v>#N/A</v>
      </c>
      <c r="C380" s="17" t="s">
        <v>692</v>
      </c>
      <c r="D380" s="18" t="s">
        <v>692</v>
      </c>
      <c r="E380" s="17" t="e">
        <v>#N/A</v>
      </c>
      <c r="F380" s="17" t="e">
        <v>#N/A</v>
      </c>
      <c r="G380" s="19">
        <v>0</v>
      </c>
      <c r="H380" s="17">
        <v>1.268</v>
      </c>
      <c r="I380" s="17">
        <v>-52.99</v>
      </c>
      <c r="J380" s="17">
        <v>17.079999999999998</v>
      </c>
      <c r="K380" s="17">
        <v>-2.85</v>
      </c>
      <c r="L380" s="17">
        <v>19.23</v>
      </c>
      <c r="M380" s="17">
        <v>8.4700000000000006</v>
      </c>
      <c r="N380" s="19">
        <v>0.2293</v>
      </c>
      <c r="O380" s="19">
        <v>0.11940000000000001</v>
      </c>
      <c r="P380" s="17">
        <v>0.88</v>
      </c>
      <c r="Q380" s="19">
        <v>8.6199999999999999E-2</v>
      </c>
      <c r="R380" s="19">
        <v>9.98E-2</v>
      </c>
      <c r="S380" s="17">
        <v>355.21</v>
      </c>
      <c r="T380" s="18">
        <v>4312820000</v>
      </c>
      <c r="U380" s="17">
        <v>0.69</v>
      </c>
      <c r="V380" s="19">
        <v>1.03E-2</v>
      </c>
    </row>
    <row r="381" spans="1:22" ht="15" hidden="1" thickBot="1" x14ac:dyDescent="0.4">
      <c r="A381" s="24" t="s">
        <v>692</v>
      </c>
      <c r="B381" s="16" t="e">
        <f>VLOOKUP(A381,Planilha1!$B$2:$C$439,2,FALSE)</f>
        <v>#N/A</v>
      </c>
      <c r="C381" s="17" t="s">
        <v>692</v>
      </c>
      <c r="D381" s="18" t="s">
        <v>692</v>
      </c>
      <c r="E381" s="17" t="e">
        <v>#N/A</v>
      </c>
      <c r="F381" s="17" t="e">
        <v>#N/A</v>
      </c>
      <c r="G381" s="22">
        <v>0</v>
      </c>
      <c r="H381" s="20">
        <v>1.268</v>
      </c>
      <c r="I381" s="20">
        <v>-52.99</v>
      </c>
      <c r="J381" s="20">
        <v>17.079999999999998</v>
      </c>
      <c r="K381" s="20">
        <v>-2.85</v>
      </c>
      <c r="L381" s="20">
        <v>19.23</v>
      </c>
      <c r="M381" s="20">
        <v>8.4700000000000006</v>
      </c>
      <c r="N381" s="22">
        <v>0.2293</v>
      </c>
      <c r="O381" s="22">
        <v>0.11940000000000001</v>
      </c>
      <c r="P381" s="20">
        <v>0.88</v>
      </c>
      <c r="Q381" s="22">
        <v>8.6199999999999999E-2</v>
      </c>
      <c r="R381" s="22">
        <v>9.98E-2</v>
      </c>
      <c r="S381" s="20">
        <v>355.21</v>
      </c>
      <c r="T381" s="21">
        <v>4312820000</v>
      </c>
      <c r="U381" s="20">
        <v>0.69</v>
      </c>
      <c r="V381" s="22">
        <v>1.03E-2</v>
      </c>
    </row>
    <row r="382" spans="1:22" ht="15" thickBot="1" x14ac:dyDescent="0.4">
      <c r="A382" s="24" t="s">
        <v>2560</v>
      </c>
      <c r="B382" s="16" t="e">
        <f>VLOOKUP(A382,Planilha1!$B$2:$C$439,2,FALSE)</f>
        <v>#N/A</v>
      </c>
      <c r="C382" s="17" t="s">
        <v>2560</v>
      </c>
      <c r="D382" s="18" t="e">
        <v>#N/A</v>
      </c>
      <c r="E382" s="17" t="e">
        <v>#N/A</v>
      </c>
      <c r="F382" s="17" t="e">
        <f>VLOOKUP(C382,Planilha1!G:G,1,FALSE)</f>
        <v>#N/A</v>
      </c>
      <c r="G382" s="17" t="e">
        <f>VLOOKUP(C382,Planilha1!C:C,1,FALSE)</f>
        <v>#N/A</v>
      </c>
      <c r="H382" s="17" t="e">
        <f>VLOOKUP(C382,Planilha1!E:E,1,FALSE)</f>
        <v>#N/A</v>
      </c>
      <c r="I382" s="20">
        <v>4.6100000000000003</v>
      </c>
      <c r="J382" s="20">
        <v>-117.44</v>
      </c>
      <c r="K382" s="20">
        <v>-6.95</v>
      </c>
      <c r="L382" s="20">
        <v>-140.22999999999999</v>
      </c>
      <c r="M382" s="20">
        <v>43.13</v>
      </c>
      <c r="N382" s="22">
        <v>-2.3400000000000001E-2</v>
      </c>
      <c r="O382" s="22">
        <v>-4.6899999999999997E-2</v>
      </c>
      <c r="P382" s="20">
        <v>1.78</v>
      </c>
      <c r="Q382" s="22">
        <v>-1.12E-2</v>
      </c>
      <c r="R382" s="22">
        <v>-5.7799999999999997E-2</v>
      </c>
      <c r="S382" s="21">
        <v>42473200</v>
      </c>
      <c r="T382" s="21">
        <v>1950300000</v>
      </c>
      <c r="U382" s="20">
        <v>0.92</v>
      </c>
      <c r="V382" s="22">
        <v>-5.4399999999999997E-2</v>
      </c>
    </row>
    <row r="383" spans="1:22" ht="15" hidden="1" thickBot="1" x14ac:dyDescent="0.4">
      <c r="A383" s="24" t="s">
        <v>296</v>
      </c>
      <c r="B383" s="16" t="e">
        <f>VLOOKUP(A383,Planilha1!$B$2:$C$439,2,FALSE)</f>
        <v>#N/A</v>
      </c>
      <c r="C383" s="17" t="s">
        <v>296</v>
      </c>
      <c r="D383" s="18" t="s">
        <v>296</v>
      </c>
      <c r="E383" s="17" t="e">
        <v>#N/A</v>
      </c>
      <c r="F383" s="17" t="e">
        <v>#N/A</v>
      </c>
      <c r="G383" s="22">
        <v>1.84E-2</v>
      </c>
      <c r="H383" s="20">
        <v>0.877</v>
      </c>
      <c r="I383" s="20">
        <v>10.47</v>
      </c>
      <c r="J383" s="20">
        <v>16.34</v>
      </c>
      <c r="K383" s="20">
        <v>-2.2999999999999998</v>
      </c>
      <c r="L383" s="20">
        <v>20.75</v>
      </c>
      <c r="M383" s="20">
        <v>12.15</v>
      </c>
      <c r="N383" s="22">
        <v>0.1389</v>
      </c>
      <c r="O383" s="22">
        <v>6.9000000000000006E-2</v>
      </c>
      <c r="P383" s="20">
        <v>1.34</v>
      </c>
      <c r="Q383" s="22">
        <v>9.2399999999999996E-2</v>
      </c>
      <c r="R383" s="22">
        <v>9.2100000000000001E-2</v>
      </c>
      <c r="S383" s="21">
        <v>66891800</v>
      </c>
      <c r="T383" s="21">
        <v>4186290000</v>
      </c>
      <c r="U383" s="20">
        <v>1.7</v>
      </c>
      <c r="V383" s="22">
        <v>0.73040000000000005</v>
      </c>
    </row>
    <row r="384" spans="1:22" ht="15" hidden="1" thickBot="1" x14ac:dyDescent="0.4">
      <c r="A384" s="23" t="s">
        <v>521</v>
      </c>
      <c r="B384" s="16" t="e">
        <f>VLOOKUP(A384,Planilha1!$B$2:$C$439,2,FALSE)</f>
        <v>#N/A</v>
      </c>
      <c r="C384" s="17" t="s">
        <v>521</v>
      </c>
      <c r="D384" s="18" t="s">
        <v>521</v>
      </c>
      <c r="E384" s="17" t="e">
        <v>#N/A</v>
      </c>
      <c r="F384" s="17" t="e">
        <v>#N/A</v>
      </c>
      <c r="G384" s="19">
        <v>1.2800000000000001E-2</v>
      </c>
      <c r="H384" s="17">
        <v>0.98399999999999999</v>
      </c>
      <c r="I384" s="17">
        <v>6.52</v>
      </c>
      <c r="J384" s="17">
        <v>21.33</v>
      </c>
      <c r="K384" s="17">
        <v>-3.56</v>
      </c>
      <c r="L384" s="17">
        <v>27.28</v>
      </c>
      <c r="M384" s="17">
        <v>18.55</v>
      </c>
      <c r="N384" s="19">
        <v>0.46839999999999998</v>
      </c>
      <c r="O384" s="19">
        <v>0.29949999999999999</v>
      </c>
      <c r="P384" s="17">
        <v>2.33</v>
      </c>
      <c r="Q384" s="19">
        <v>6.0100000000000001E-2</v>
      </c>
      <c r="R384" s="19">
        <v>6.4399999999999999E-2</v>
      </c>
      <c r="S384" s="18">
        <v>88582700</v>
      </c>
      <c r="T384" s="18">
        <v>3138570000</v>
      </c>
      <c r="U384" s="17">
        <v>1.1000000000000001</v>
      </c>
      <c r="V384" s="19">
        <v>1.09E-2</v>
      </c>
    </row>
    <row r="385" spans="1:22" ht="15" hidden="1" thickBot="1" x14ac:dyDescent="0.4">
      <c r="A385" s="24" t="s">
        <v>405</v>
      </c>
      <c r="B385" s="16" t="e">
        <f>VLOOKUP(A385,Planilha1!$B$2:$C$439,2,FALSE)</f>
        <v>#N/A</v>
      </c>
      <c r="C385" s="17" t="s">
        <v>405</v>
      </c>
      <c r="D385" s="18" t="s">
        <v>405</v>
      </c>
      <c r="E385" s="17" t="e">
        <v>#N/A</v>
      </c>
      <c r="F385" s="17" t="e">
        <v>#N/A</v>
      </c>
      <c r="G385" s="22">
        <v>0</v>
      </c>
      <c r="H385" s="20">
        <v>0.97399999999999998</v>
      </c>
      <c r="I385" s="20">
        <v>3.11</v>
      </c>
      <c r="J385" s="20">
        <v>17.920000000000002</v>
      </c>
      <c r="K385" s="20">
        <v>14.13</v>
      </c>
      <c r="L385" s="20">
        <v>13.98</v>
      </c>
      <c r="M385" s="20">
        <v>4.7</v>
      </c>
      <c r="N385" s="22">
        <v>0.25</v>
      </c>
      <c r="O385" s="22">
        <v>0.13109999999999999</v>
      </c>
      <c r="P385" s="20">
        <v>3.56</v>
      </c>
      <c r="Q385" s="22">
        <v>9.5299999999999996E-2</v>
      </c>
      <c r="R385" s="22">
        <v>4.4999999999999998E-2</v>
      </c>
      <c r="S385" s="21">
        <v>38379000</v>
      </c>
      <c r="T385" s="21">
        <v>2755480000</v>
      </c>
      <c r="U385" s="20">
        <v>0.28000000000000003</v>
      </c>
      <c r="V385" s="22">
        <v>0.2419</v>
      </c>
    </row>
    <row r="386" spans="1:22" ht="15" hidden="1" thickBot="1" x14ac:dyDescent="0.4">
      <c r="A386" s="23" t="s">
        <v>752</v>
      </c>
      <c r="B386" s="16" t="e">
        <f>VLOOKUP(A386,Planilha1!$B$2:$C$439,2,FALSE)</f>
        <v>#N/A</v>
      </c>
      <c r="C386" s="17" t="s">
        <v>752</v>
      </c>
      <c r="D386" s="18" t="s">
        <v>752</v>
      </c>
      <c r="E386" s="17" t="e">
        <v>#N/A</v>
      </c>
      <c r="F386" s="17" t="e">
        <v>#N/A</v>
      </c>
      <c r="G386" s="19">
        <v>0</v>
      </c>
      <c r="H386" s="17">
        <v>2.335</v>
      </c>
      <c r="I386" s="17">
        <v>-51.5</v>
      </c>
      <c r="J386" s="17">
        <v>56.79</v>
      </c>
      <c r="K386" s="17">
        <v>-8.81</v>
      </c>
      <c r="L386" s="17">
        <v>62.89</v>
      </c>
      <c r="M386" s="17">
        <v>15.97</v>
      </c>
      <c r="N386" s="19">
        <v>0.1467</v>
      </c>
      <c r="O386" s="19">
        <v>0.2379</v>
      </c>
      <c r="P386" s="17">
        <v>0.86</v>
      </c>
      <c r="Q386" s="19">
        <v>4.8800000000000003E-2</v>
      </c>
      <c r="R386" s="19">
        <v>0.14369999999999999</v>
      </c>
      <c r="S386" s="18">
        <v>627852000</v>
      </c>
      <c r="T386" s="18">
        <v>3150410000</v>
      </c>
      <c r="U386" s="17">
        <v>0.8</v>
      </c>
      <c r="V386" s="19">
        <v>0.53049999999999997</v>
      </c>
    </row>
    <row r="387" spans="1:22" ht="15" hidden="1" thickBot="1" x14ac:dyDescent="0.4">
      <c r="A387" s="24" t="s">
        <v>359</v>
      </c>
      <c r="B387" s="16" t="e">
        <f>VLOOKUP(A387,Planilha1!$B$2:$C$439,2,FALSE)</f>
        <v>#N/A</v>
      </c>
      <c r="C387" s="17" t="s">
        <v>359</v>
      </c>
      <c r="D387" s="18" t="s">
        <v>359</v>
      </c>
      <c r="E387" s="17" t="e">
        <v>#N/A</v>
      </c>
      <c r="F387" s="17" t="e">
        <v>#N/A</v>
      </c>
      <c r="G387" s="22">
        <v>7.8899999999999998E-2</v>
      </c>
      <c r="H387" s="20">
        <v>0.38100000000000001</v>
      </c>
      <c r="I387" s="20">
        <v>5.75</v>
      </c>
      <c r="J387" s="20">
        <v>7.73</v>
      </c>
      <c r="K387" s="20">
        <v>-1.29</v>
      </c>
      <c r="L387" s="20">
        <v>12.16</v>
      </c>
      <c r="M387" s="20">
        <v>9.4600000000000009</v>
      </c>
      <c r="N387" s="22">
        <v>0.49890000000000001</v>
      </c>
      <c r="O387" s="22">
        <v>0.26319999999999999</v>
      </c>
      <c r="P387" s="20">
        <v>2.57</v>
      </c>
      <c r="Q387" s="22">
        <v>5.3900000000000003E-2</v>
      </c>
      <c r="R387" s="22">
        <v>3.1099999999999999E-2</v>
      </c>
      <c r="S387" s="21">
        <v>5004380</v>
      </c>
      <c r="T387" s="21">
        <v>1627650000</v>
      </c>
      <c r="U387" s="20">
        <v>0.92</v>
      </c>
      <c r="V387" s="22">
        <v>3.4700000000000002E-2</v>
      </c>
    </row>
    <row r="388" spans="1:22" ht="15" hidden="1" thickBot="1" x14ac:dyDescent="0.4">
      <c r="A388" s="23" t="s">
        <v>956</v>
      </c>
      <c r="B388" s="16" t="e">
        <f>VLOOKUP(A388,Planilha1!$B$2:$C$439,2,FALSE)</f>
        <v>#N/A</v>
      </c>
      <c r="C388" s="17" t="s">
        <v>956</v>
      </c>
      <c r="D388" s="18" t="s">
        <v>956</v>
      </c>
      <c r="E388" s="17" t="e">
        <v>#N/A</v>
      </c>
      <c r="F388" s="17" t="e">
        <v>#N/A</v>
      </c>
      <c r="G388" s="19">
        <v>4.3E-3</v>
      </c>
      <c r="H388" s="17">
        <v>2.7360000000000002</v>
      </c>
      <c r="I388" s="17">
        <v>7.03</v>
      </c>
      <c r="J388" s="17">
        <v>29.51</v>
      </c>
      <c r="K388" s="17">
        <v>12.93</v>
      </c>
      <c r="L388" s="17">
        <v>28.77</v>
      </c>
      <c r="M388" s="17">
        <v>22.24</v>
      </c>
      <c r="N388" s="19">
        <v>0.1895</v>
      </c>
      <c r="O388" s="19">
        <v>0.14000000000000001</v>
      </c>
      <c r="P388" s="17">
        <v>2.41</v>
      </c>
      <c r="Q388" s="19">
        <v>0.128</v>
      </c>
      <c r="R388" s="19">
        <v>0.12520000000000001</v>
      </c>
      <c r="S388" s="18">
        <v>28635700</v>
      </c>
      <c r="T388" s="18">
        <v>1171480000</v>
      </c>
      <c r="U388" s="17">
        <v>0.33</v>
      </c>
      <c r="V388" s="19">
        <v>0.39729999999999999</v>
      </c>
    </row>
    <row r="389" spans="1:22" ht="15" thickBot="1" x14ac:dyDescent="0.4">
      <c r="A389" s="23" t="s">
        <v>1597</v>
      </c>
      <c r="B389" s="16" t="e">
        <f>VLOOKUP(A389,Planilha1!$B$2:$C$439,2,FALSE)</f>
        <v>#N/A</v>
      </c>
      <c r="C389" s="17" t="s">
        <v>1597</v>
      </c>
      <c r="D389" s="18" t="e">
        <v>#N/A</v>
      </c>
      <c r="E389" s="17" t="e">
        <v>#N/A</v>
      </c>
      <c r="F389" s="17" t="e">
        <f>VLOOKUP(C389,Planilha1!G:G,1,FALSE)</f>
        <v>#N/A</v>
      </c>
      <c r="G389" s="17" t="e">
        <f>VLOOKUP(C389,Planilha1!C:C,1,FALSE)</f>
        <v>#N/A</v>
      </c>
      <c r="H389" s="17" t="e">
        <f>VLOOKUP(C389,Planilha1!E:E,1,FALSE)</f>
        <v>#N/A</v>
      </c>
      <c r="I389" s="17">
        <v>-0.15</v>
      </c>
      <c r="J389" s="17">
        <v>18.11</v>
      </c>
      <c r="K389" s="17">
        <v>-0.09</v>
      </c>
      <c r="L389" s="17">
        <v>123.06</v>
      </c>
      <c r="M389" s="17">
        <v>34.04</v>
      </c>
      <c r="N389" s="19">
        <v>2.6599999999999999E-2</v>
      </c>
      <c r="O389" s="19">
        <v>-0.21429999999999999</v>
      </c>
      <c r="P389" s="17">
        <v>0.21</v>
      </c>
      <c r="Q389" s="19">
        <v>1.7899999999999999E-2</v>
      </c>
      <c r="R389" s="19">
        <v>5.7799999999999997E-2</v>
      </c>
      <c r="S389" s="18">
        <v>51942.8</v>
      </c>
      <c r="T389" s="18">
        <v>-309729000</v>
      </c>
      <c r="U389" s="17">
        <v>-0.75</v>
      </c>
      <c r="V389" s="19">
        <v>1.9E-2</v>
      </c>
    </row>
    <row r="390" spans="1:22" ht="15" hidden="1" thickBot="1" x14ac:dyDescent="0.4">
      <c r="A390" s="23" t="s">
        <v>923</v>
      </c>
      <c r="B390" s="16" t="e">
        <f>VLOOKUP(A390,Planilha1!$B$2:$C$439,2,FALSE)</f>
        <v>#N/A</v>
      </c>
      <c r="C390" s="17" t="s">
        <v>923</v>
      </c>
      <c r="D390" s="18" t="e">
        <v>#N/A</v>
      </c>
      <c r="E390" s="17" t="s">
        <v>923</v>
      </c>
      <c r="F390" s="17" t="e">
        <v>#N/A</v>
      </c>
      <c r="G390" s="19">
        <v>7.5700000000000003E-2</v>
      </c>
      <c r="H390" s="17">
        <v>2.2709999999999999</v>
      </c>
      <c r="I390" s="17">
        <v>19.72</v>
      </c>
      <c r="J390" s="17">
        <v>30.04</v>
      </c>
      <c r="K390" s="17">
        <v>-16.62</v>
      </c>
      <c r="L390" s="17">
        <v>30.35</v>
      </c>
      <c r="M390" s="17">
        <v>12.93</v>
      </c>
      <c r="N390" s="19">
        <v>0.1108</v>
      </c>
      <c r="O390" s="19">
        <v>8.0500000000000002E-2</v>
      </c>
      <c r="P390" s="17">
        <v>1.86</v>
      </c>
      <c r="Q390" s="19">
        <v>8.9700000000000002E-2</v>
      </c>
      <c r="R390" s="19">
        <v>8.9300000000000004E-2</v>
      </c>
      <c r="S390" s="18">
        <v>21721.4</v>
      </c>
      <c r="T390" s="18">
        <v>94257000</v>
      </c>
      <c r="U390" s="17">
        <v>0.27</v>
      </c>
      <c r="V390" s="19">
        <v>3.8800000000000001E-2</v>
      </c>
    </row>
    <row r="391" spans="1:22" ht="15" hidden="1" thickBot="1" x14ac:dyDescent="0.4">
      <c r="A391" s="24" t="s">
        <v>403</v>
      </c>
      <c r="B391" s="16" t="e">
        <f>VLOOKUP(A391,Planilha1!$B$2:$C$439,2,FALSE)</f>
        <v>#N/A</v>
      </c>
      <c r="C391" s="17" t="s">
        <v>403</v>
      </c>
      <c r="D391" s="18" t="s">
        <v>403</v>
      </c>
      <c r="E391" s="17" t="e">
        <v>#N/A</v>
      </c>
      <c r="F391" s="17" t="e">
        <v>#N/A</v>
      </c>
      <c r="G391" s="22">
        <v>0</v>
      </c>
      <c r="H391" s="20">
        <v>0.69899999999999995</v>
      </c>
      <c r="I391" s="20">
        <v>3.2</v>
      </c>
      <c r="J391" s="20">
        <v>12.66</v>
      </c>
      <c r="K391" s="20">
        <v>-6.04</v>
      </c>
      <c r="L391" s="20">
        <v>13.47</v>
      </c>
      <c r="M391" s="20">
        <v>7.53</v>
      </c>
      <c r="N391" s="22">
        <v>4.6300000000000001E-2</v>
      </c>
      <c r="O391" s="22">
        <v>1.4E-2</v>
      </c>
      <c r="P391" s="20">
        <v>1.67</v>
      </c>
      <c r="Q391" s="22">
        <v>8.1699999999999995E-2</v>
      </c>
      <c r="R391" s="22">
        <v>4.9500000000000002E-2</v>
      </c>
      <c r="S391" s="21">
        <v>8218600</v>
      </c>
      <c r="T391" s="21">
        <v>1940920000</v>
      </c>
      <c r="U391" s="20">
        <v>0.45</v>
      </c>
      <c r="V391" s="22">
        <v>4.58E-2</v>
      </c>
    </row>
    <row r="392" spans="1:22" ht="15" hidden="1" thickBot="1" x14ac:dyDescent="0.4">
      <c r="A392" s="23" t="s">
        <v>104</v>
      </c>
      <c r="B392" s="16" t="e">
        <f>VLOOKUP(A392,Planilha1!$B$2:$C$439,2,FALSE)</f>
        <v>#N/A</v>
      </c>
      <c r="C392" s="17" t="s">
        <v>104</v>
      </c>
      <c r="D392" s="18" t="e">
        <v>#N/A</v>
      </c>
      <c r="E392" s="17" t="s">
        <v>104</v>
      </c>
      <c r="F392" s="17" t="e">
        <v>#N/A</v>
      </c>
      <c r="G392" s="19">
        <v>6.5699999999999995E-2</v>
      </c>
      <c r="H392" s="17">
        <v>0</v>
      </c>
      <c r="I392" s="17">
        <v>0</v>
      </c>
      <c r="J392" s="17">
        <v>0</v>
      </c>
      <c r="K392" s="17">
        <v>0</v>
      </c>
      <c r="L392" s="17">
        <v>0</v>
      </c>
      <c r="M392" s="17">
        <v>0</v>
      </c>
      <c r="N392" s="19">
        <v>0</v>
      </c>
      <c r="O392" s="19">
        <v>0</v>
      </c>
      <c r="P392" s="17">
        <v>0</v>
      </c>
      <c r="Q392" s="19">
        <v>0</v>
      </c>
      <c r="R392" s="19">
        <v>1.9599999999999999E-2</v>
      </c>
      <c r="S392" s="18">
        <v>24520.2</v>
      </c>
      <c r="T392" s="18">
        <v>125130000</v>
      </c>
      <c r="U392" s="17">
        <v>0</v>
      </c>
      <c r="V392" s="19">
        <v>-0.25</v>
      </c>
    </row>
    <row r="393" spans="1:22" ht="15" hidden="1" thickBot="1" x14ac:dyDescent="0.4">
      <c r="A393" s="24" t="s">
        <v>459</v>
      </c>
      <c r="B393" s="16" t="e">
        <f>VLOOKUP(A393,Planilha1!$B$2:$C$439,2,FALSE)</f>
        <v>#N/A</v>
      </c>
      <c r="C393" s="17" t="s">
        <v>459</v>
      </c>
      <c r="D393" s="18" t="s">
        <v>459</v>
      </c>
      <c r="E393" s="17" t="e">
        <v>#N/A</v>
      </c>
      <c r="F393" s="17" t="e">
        <v>#N/A</v>
      </c>
      <c r="G393" s="22">
        <v>0</v>
      </c>
      <c r="H393" s="20">
        <v>1.456</v>
      </c>
      <c r="I393" s="20">
        <v>17.53</v>
      </c>
      <c r="J393" s="20">
        <v>14.28</v>
      </c>
      <c r="K393" s="20">
        <v>-9.11</v>
      </c>
      <c r="L393" s="20">
        <v>14.48</v>
      </c>
      <c r="M393" s="20">
        <v>13.92</v>
      </c>
      <c r="N393" s="22">
        <v>7.3899999999999993E-2</v>
      </c>
      <c r="O393" s="22">
        <v>3.7900000000000003E-2</v>
      </c>
      <c r="P393" s="20">
        <v>1.1599999999999999</v>
      </c>
      <c r="Q393" s="22">
        <v>0.14680000000000001</v>
      </c>
      <c r="R393" s="22">
        <v>0.1381</v>
      </c>
      <c r="S393" s="21">
        <v>5402010</v>
      </c>
      <c r="T393" s="21">
        <v>222339000</v>
      </c>
      <c r="U393" s="20">
        <v>0.19</v>
      </c>
      <c r="V393" s="22">
        <v>-0.1187</v>
      </c>
    </row>
    <row r="394" spans="1:22" ht="15" hidden="1" thickBot="1" x14ac:dyDescent="0.4">
      <c r="A394" s="23" t="s">
        <v>760</v>
      </c>
      <c r="B394" s="16" t="e">
        <f>VLOOKUP(A394,Planilha1!$B$2:$C$439,2,FALSE)</f>
        <v>#N/A</v>
      </c>
      <c r="C394" s="17" t="s">
        <v>760</v>
      </c>
      <c r="D394" s="18" t="s">
        <v>760</v>
      </c>
      <c r="E394" s="17" t="e">
        <v>#N/A</v>
      </c>
      <c r="F394" s="17" t="e">
        <v>#N/A</v>
      </c>
      <c r="G394" s="19">
        <v>0</v>
      </c>
      <c r="H394" s="17">
        <v>1.113</v>
      </c>
      <c r="I394" s="17">
        <v>5.58</v>
      </c>
      <c r="J394" s="17">
        <v>33.380000000000003</v>
      </c>
      <c r="K394" s="17">
        <v>-35.270000000000003</v>
      </c>
      <c r="L394" s="17">
        <v>37.58</v>
      </c>
      <c r="M394" s="17">
        <v>15.87</v>
      </c>
      <c r="N394" s="19">
        <v>4.2999999999999997E-2</v>
      </c>
      <c r="O394" s="19">
        <v>4.9399999999999999E-2</v>
      </c>
      <c r="P394" s="17">
        <v>1.64</v>
      </c>
      <c r="Q394" s="19">
        <v>4.7100000000000003E-2</v>
      </c>
      <c r="R394" s="19">
        <v>7.1199999999999999E-2</v>
      </c>
      <c r="S394" s="18">
        <v>852323</v>
      </c>
      <c r="T394" s="18">
        <v>267166000</v>
      </c>
      <c r="U394" s="17">
        <v>0.92</v>
      </c>
      <c r="V394" s="19">
        <v>4.99E-2</v>
      </c>
    </row>
    <row r="395" spans="1:22" ht="15" hidden="1" thickBot="1" x14ac:dyDescent="0.4">
      <c r="A395" s="24" t="s">
        <v>26</v>
      </c>
      <c r="B395" s="16" t="e">
        <f>VLOOKUP(A395,Planilha1!$B$2:$C$439,2,FALSE)</f>
        <v>#N/A</v>
      </c>
      <c r="C395" s="17" t="s">
        <v>26</v>
      </c>
      <c r="D395" s="18" t="s">
        <v>26</v>
      </c>
      <c r="E395" s="17" t="e">
        <v>#N/A</v>
      </c>
      <c r="F395" s="17" t="e">
        <v>#N/A</v>
      </c>
      <c r="G395" s="22">
        <v>0</v>
      </c>
      <c r="H395" s="20">
        <v>0.66</v>
      </c>
      <c r="I395" s="20">
        <v>5.04</v>
      </c>
      <c r="J395" s="20">
        <v>21.09</v>
      </c>
      <c r="K395" s="20">
        <v>-5.0599999999999996</v>
      </c>
      <c r="L395" s="20">
        <v>17.03</v>
      </c>
      <c r="M395" s="20">
        <v>11.03</v>
      </c>
      <c r="N395" s="22">
        <v>0.42720000000000002</v>
      </c>
      <c r="O395" s="22">
        <v>0.25390000000000001</v>
      </c>
      <c r="P395" s="20">
        <v>4.37</v>
      </c>
      <c r="Q395" s="22">
        <v>3.5999999999999997E-2</v>
      </c>
      <c r="R395" s="22">
        <v>2.58E-2</v>
      </c>
      <c r="S395" s="21">
        <v>38118600</v>
      </c>
      <c r="T395" s="21">
        <v>6544850000</v>
      </c>
      <c r="U395" s="20">
        <v>0</v>
      </c>
      <c r="V395" s="22">
        <v>0.2752</v>
      </c>
    </row>
    <row r="396" spans="1:22" ht="15" hidden="1" thickBot="1" x14ac:dyDescent="0.4">
      <c r="A396" s="23" t="s">
        <v>756</v>
      </c>
      <c r="B396" s="16" t="e">
        <f>VLOOKUP(A396,Planilha1!$B$2:$C$439,2,FALSE)</f>
        <v>#N/A</v>
      </c>
      <c r="C396" s="17" t="s">
        <v>756</v>
      </c>
      <c r="D396" s="18" t="s">
        <v>756</v>
      </c>
      <c r="E396" s="17" t="e">
        <v>#N/A</v>
      </c>
      <c r="F396" s="17" t="e">
        <v>#N/A</v>
      </c>
      <c r="G396" s="19">
        <v>4.4200000000000003E-2</v>
      </c>
      <c r="H396" s="17">
        <v>0.308</v>
      </c>
      <c r="I396" s="17">
        <v>50.35</v>
      </c>
      <c r="J396" s="17">
        <v>3.25</v>
      </c>
      <c r="K396" s="17">
        <v>-0.56999999999999995</v>
      </c>
      <c r="L396" s="17">
        <v>6.77</v>
      </c>
      <c r="M396" s="17">
        <v>4.03</v>
      </c>
      <c r="N396" s="19">
        <v>0.34339999999999998</v>
      </c>
      <c r="O396" s="19">
        <v>2.3E-2</v>
      </c>
      <c r="P396" s="17">
        <v>1.04</v>
      </c>
      <c r="Q396" s="19">
        <v>0.1053</v>
      </c>
      <c r="R396" s="19">
        <v>2.3E-2</v>
      </c>
      <c r="S396" s="18">
        <v>604196000</v>
      </c>
      <c r="T396" s="18">
        <v>308410000000</v>
      </c>
      <c r="U396" s="17">
        <v>1.27</v>
      </c>
      <c r="V396" s="19">
        <v>-1.2999999999999999E-3</v>
      </c>
    </row>
    <row r="397" spans="1:22" ht="15" hidden="1" thickBot="1" x14ac:dyDescent="0.4">
      <c r="A397" s="24" t="s">
        <v>78</v>
      </c>
      <c r="B397" s="16" t="e">
        <f>VLOOKUP(A397,Planilha1!$B$2:$C$439,2,FALSE)</f>
        <v>#N/A</v>
      </c>
      <c r="C397" s="17" t="s">
        <v>78</v>
      </c>
      <c r="D397" s="18" t="e">
        <v>#N/A</v>
      </c>
      <c r="E397" s="17" t="s">
        <v>78</v>
      </c>
      <c r="F397" s="17" t="e">
        <v>#N/A</v>
      </c>
      <c r="G397" s="22">
        <v>7.7999999999999996E-3</v>
      </c>
      <c r="H397" s="20">
        <v>0</v>
      </c>
      <c r="I397" s="20">
        <v>0</v>
      </c>
      <c r="J397" s="20">
        <v>0</v>
      </c>
      <c r="K397" s="20">
        <v>0</v>
      </c>
      <c r="L397" s="20">
        <v>0</v>
      </c>
      <c r="M397" s="20">
        <v>0</v>
      </c>
      <c r="N397" s="22">
        <v>0</v>
      </c>
      <c r="O397" s="22">
        <v>0</v>
      </c>
      <c r="P397" s="20">
        <v>0</v>
      </c>
      <c r="Q397" s="22">
        <v>0</v>
      </c>
      <c r="R397" s="22">
        <v>0.1229</v>
      </c>
      <c r="S397" s="21">
        <v>220521</v>
      </c>
      <c r="T397" s="21">
        <v>26680700000</v>
      </c>
      <c r="U397" s="20">
        <v>0</v>
      </c>
      <c r="V397" s="22">
        <v>6.0999999999999999E-2</v>
      </c>
    </row>
    <row r="398" spans="1:22" ht="15" hidden="1" thickBot="1" x14ac:dyDescent="0.4">
      <c r="A398" s="23" t="s">
        <v>757</v>
      </c>
      <c r="B398" s="16" t="e">
        <f>VLOOKUP(A398,Planilha1!$B$2:$C$439,2,FALSE)</f>
        <v>#N/A</v>
      </c>
      <c r="C398" s="17" t="s">
        <v>757</v>
      </c>
      <c r="D398" s="18" t="e">
        <v>#N/A</v>
      </c>
      <c r="E398" s="17" t="s">
        <v>757</v>
      </c>
      <c r="F398" s="17" t="e">
        <v>#N/A</v>
      </c>
      <c r="G398" s="19">
        <v>3.3300000000000003E-2</v>
      </c>
      <c r="H398" s="17">
        <v>0.314</v>
      </c>
      <c r="I398" s="17">
        <v>51.39</v>
      </c>
      <c r="J398" s="17">
        <v>3.32</v>
      </c>
      <c r="K398" s="17">
        <v>-0.57999999999999996</v>
      </c>
      <c r="L398" s="17">
        <v>6.83</v>
      </c>
      <c r="M398" s="17">
        <v>4.07</v>
      </c>
      <c r="N398" s="19">
        <v>0.34339999999999998</v>
      </c>
      <c r="O398" s="19">
        <v>2.3E-2</v>
      </c>
      <c r="P398" s="17">
        <v>1.04</v>
      </c>
      <c r="Q398" s="19">
        <v>0.1053</v>
      </c>
      <c r="R398" s="19">
        <v>2.3E-2</v>
      </c>
      <c r="S398" s="18">
        <v>1845710000</v>
      </c>
      <c r="T398" s="18">
        <v>308410000000</v>
      </c>
      <c r="U398" s="17">
        <v>1.27</v>
      </c>
      <c r="V398" s="19">
        <v>-1.2999999999999999E-3</v>
      </c>
    </row>
    <row r="399" spans="1:22" ht="15" hidden="1" thickBot="1" x14ac:dyDescent="0.4">
      <c r="A399" s="24" t="s">
        <v>103</v>
      </c>
      <c r="B399" s="16" t="e">
        <f>VLOOKUP(A399,Planilha1!$B$2:$C$439,2,FALSE)</f>
        <v>#N/A</v>
      </c>
      <c r="C399" s="17" t="s">
        <v>103</v>
      </c>
      <c r="D399" s="18" t="s">
        <v>103</v>
      </c>
      <c r="E399" s="17" t="e">
        <v>#N/A</v>
      </c>
      <c r="F399" s="17" t="e">
        <v>#N/A</v>
      </c>
      <c r="G399" s="22">
        <v>0</v>
      </c>
      <c r="H399" s="20">
        <v>0</v>
      </c>
      <c r="I399" s="20">
        <v>0</v>
      </c>
      <c r="J399" s="20">
        <v>0</v>
      </c>
      <c r="K399" s="20">
        <v>0</v>
      </c>
      <c r="L399" s="20">
        <v>0</v>
      </c>
      <c r="M399" s="20">
        <v>0</v>
      </c>
      <c r="N399" s="22">
        <v>0</v>
      </c>
      <c r="O399" s="22">
        <v>0</v>
      </c>
      <c r="P399" s="20">
        <v>0</v>
      </c>
      <c r="Q399" s="22">
        <v>0</v>
      </c>
      <c r="R399" s="22">
        <v>1.9599999999999999E-2</v>
      </c>
      <c r="S399" s="21">
        <v>2376.7199999999998</v>
      </c>
      <c r="T399" s="21">
        <v>125130000</v>
      </c>
      <c r="U399" s="20">
        <v>0</v>
      </c>
      <c r="V399" s="22">
        <v>-0.25</v>
      </c>
    </row>
    <row r="400" spans="1:22" ht="15" hidden="1" thickBot="1" x14ac:dyDescent="0.4">
      <c r="A400" s="23" t="s">
        <v>267</v>
      </c>
      <c r="B400" s="16" t="e">
        <f>VLOOKUP(A400,Planilha1!$B$2:$C$439,2,FALSE)</f>
        <v>#N/A</v>
      </c>
      <c r="C400" s="17" t="s">
        <v>267</v>
      </c>
      <c r="D400" s="18" t="s">
        <v>267</v>
      </c>
      <c r="E400" s="17" t="e">
        <v>#N/A</v>
      </c>
      <c r="F400" s="17" t="e">
        <v>#N/A</v>
      </c>
      <c r="G400" s="19">
        <v>0</v>
      </c>
      <c r="H400" s="17">
        <v>4.5650000000000004</v>
      </c>
      <c r="I400" s="17">
        <v>-74.48</v>
      </c>
      <c r="J400" s="17">
        <v>24.56</v>
      </c>
      <c r="K400" s="17">
        <v>-11.09</v>
      </c>
      <c r="L400" s="17">
        <v>25.93</v>
      </c>
      <c r="M400" s="17">
        <v>21.27</v>
      </c>
      <c r="N400" s="19">
        <v>0.1991</v>
      </c>
      <c r="O400" s="19">
        <v>0.1105</v>
      </c>
      <c r="P400" s="17">
        <v>0.8</v>
      </c>
      <c r="Q400" s="19">
        <v>0.22539999999999999</v>
      </c>
      <c r="R400" s="19">
        <v>0.29480000000000001</v>
      </c>
      <c r="S400" s="18">
        <v>39904.1</v>
      </c>
      <c r="T400" s="18">
        <v>1194110000</v>
      </c>
      <c r="U400" s="17">
        <v>0.99</v>
      </c>
      <c r="V400" s="19">
        <v>2.3300000000000001E-2</v>
      </c>
    </row>
    <row r="401" spans="1:22" ht="15" hidden="1" thickBot="1" x14ac:dyDescent="0.4">
      <c r="A401" s="24" t="s">
        <v>596</v>
      </c>
      <c r="B401" s="16" t="e">
        <f>VLOOKUP(A401,Planilha1!$B$2:$C$439,2,FALSE)</f>
        <v>#N/A</v>
      </c>
      <c r="C401" s="17" t="s">
        <v>596</v>
      </c>
      <c r="D401" s="18" t="s">
        <v>596</v>
      </c>
      <c r="E401" s="17" t="e">
        <v>#N/A</v>
      </c>
      <c r="F401" s="17" t="e">
        <v>#N/A</v>
      </c>
      <c r="G401" s="22">
        <v>5.4999999999999997E-3</v>
      </c>
      <c r="H401" s="20">
        <v>2.298</v>
      </c>
      <c r="I401" s="20">
        <v>36.89</v>
      </c>
      <c r="J401" s="20">
        <v>27.18</v>
      </c>
      <c r="K401" s="20">
        <v>-5.33</v>
      </c>
      <c r="L401" s="20">
        <v>30.96</v>
      </c>
      <c r="M401" s="20">
        <v>22.35</v>
      </c>
      <c r="N401" s="22">
        <v>0.1676</v>
      </c>
      <c r="O401" s="22">
        <v>0.1017</v>
      </c>
      <c r="P401" s="20">
        <v>1.3</v>
      </c>
      <c r="Q401" s="22">
        <v>0.1166</v>
      </c>
      <c r="R401" s="22">
        <v>0.17319999999999999</v>
      </c>
      <c r="S401" s="21">
        <v>314598000</v>
      </c>
      <c r="T401" s="21">
        <v>6052660000</v>
      </c>
      <c r="U401" s="20">
        <v>1.73</v>
      </c>
      <c r="V401" s="22">
        <v>0.2467</v>
      </c>
    </row>
    <row r="402" spans="1:22" ht="15" hidden="1" thickBot="1" x14ac:dyDescent="0.4">
      <c r="A402" s="23" t="s">
        <v>684</v>
      </c>
      <c r="B402" s="16" t="e">
        <f>VLOOKUP(A402,Planilha1!$B$2:$C$439,2,FALSE)</f>
        <v>#N/A</v>
      </c>
      <c r="C402" s="17" t="s">
        <v>684</v>
      </c>
      <c r="D402" s="18" t="s">
        <v>684</v>
      </c>
      <c r="E402" s="17" t="e">
        <v>#N/A</v>
      </c>
      <c r="F402" s="17" t="e">
        <v>#N/A</v>
      </c>
      <c r="G402" s="19">
        <v>0</v>
      </c>
      <c r="H402" s="17">
        <v>12.167999999999999</v>
      </c>
      <c r="I402" s="17">
        <v>57.1</v>
      </c>
      <c r="J402" s="17">
        <v>43.43</v>
      </c>
      <c r="K402" s="17">
        <v>288.27</v>
      </c>
      <c r="L402" s="17">
        <v>43.56</v>
      </c>
      <c r="M402" s="17">
        <v>39.630000000000003</v>
      </c>
      <c r="N402" s="19">
        <v>0.27100000000000002</v>
      </c>
      <c r="O402" s="19">
        <v>0.2611</v>
      </c>
      <c r="P402" s="17">
        <v>1.63</v>
      </c>
      <c r="Q402" s="19">
        <v>0.46429999999999999</v>
      </c>
      <c r="R402" s="19">
        <v>0.54959999999999998</v>
      </c>
      <c r="S402" s="18">
        <v>42949600</v>
      </c>
      <c r="T402" s="18">
        <v>109905000</v>
      </c>
      <c r="U402" s="17">
        <v>0.43</v>
      </c>
      <c r="V402" s="19">
        <v>1.0309999999999999</v>
      </c>
    </row>
    <row r="403" spans="1:22" ht="15" hidden="1" thickBot="1" x14ac:dyDescent="0.4">
      <c r="A403" s="24" t="s">
        <v>608</v>
      </c>
      <c r="B403" s="16" t="e">
        <f>VLOOKUP(A403,Planilha1!$B$2:$C$439,2,FALSE)</f>
        <v>#N/A</v>
      </c>
      <c r="C403" s="17" t="s">
        <v>608</v>
      </c>
      <c r="D403" s="18" t="s">
        <v>608</v>
      </c>
      <c r="E403" s="17" t="e">
        <v>#N/A</v>
      </c>
      <c r="F403" s="17" t="e">
        <v>#N/A</v>
      </c>
      <c r="G403" s="22">
        <v>4.0000000000000001E-3</v>
      </c>
      <c r="H403" s="20">
        <v>1.427</v>
      </c>
      <c r="I403" s="20">
        <v>5.0599999999999996</v>
      </c>
      <c r="J403" s="20">
        <v>18.45</v>
      </c>
      <c r="K403" s="20">
        <v>-23.11</v>
      </c>
      <c r="L403" s="20">
        <v>17.68</v>
      </c>
      <c r="M403" s="20">
        <v>13.03</v>
      </c>
      <c r="N403" s="22">
        <v>0.10580000000000001</v>
      </c>
      <c r="O403" s="22">
        <v>4.19E-2</v>
      </c>
      <c r="P403" s="20">
        <v>1.64</v>
      </c>
      <c r="Q403" s="22">
        <v>0.1278</v>
      </c>
      <c r="R403" s="22">
        <v>0.1416</v>
      </c>
      <c r="S403" s="21">
        <v>27744300</v>
      </c>
      <c r="T403" s="21">
        <v>479327000</v>
      </c>
      <c r="U403" s="20">
        <v>0.78</v>
      </c>
      <c r="V403" s="22">
        <v>0.20619999999999999</v>
      </c>
    </row>
    <row r="404" spans="1:22" ht="15" hidden="1" thickBot="1" x14ac:dyDescent="0.4">
      <c r="A404" s="23" t="s">
        <v>688</v>
      </c>
      <c r="B404" s="16" t="e">
        <f>VLOOKUP(A404,Planilha1!$B$2:$C$439,2,FALSE)</f>
        <v>#N/A</v>
      </c>
      <c r="C404" s="17" t="s">
        <v>688</v>
      </c>
      <c r="D404" s="18" t="s">
        <v>688</v>
      </c>
      <c r="E404" s="17" t="e">
        <v>#N/A</v>
      </c>
      <c r="F404" s="17" t="e">
        <v>#N/A</v>
      </c>
      <c r="G404" s="19">
        <v>8.6E-3</v>
      </c>
      <c r="H404" s="17">
        <v>0.60299999999999998</v>
      </c>
      <c r="I404" s="17">
        <v>-75.31</v>
      </c>
      <c r="J404" s="17">
        <v>11.58</v>
      </c>
      <c r="K404" s="17">
        <v>-1.36</v>
      </c>
      <c r="L404" s="17">
        <v>17.71</v>
      </c>
      <c r="M404" s="17">
        <v>9.16</v>
      </c>
      <c r="N404" s="19">
        <v>0.10829999999999999</v>
      </c>
      <c r="O404" s="19">
        <v>2.6700000000000002E-2</v>
      </c>
      <c r="P404" s="17">
        <v>0.97</v>
      </c>
      <c r="Q404" s="19">
        <v>8.0600000000000005E-2</v>
      </c>
      <c r="R404" s="19">
        <v>4.6199999999999998E-2</v>
      </c>
      <c r="S404" s="18">
        <v>37141300</v>
      </c>
      <c r="T404" s="18">
        <v>2358680000</v>
      </c>
      <c r="U404" s="17">
        <v>1.87</v>
      </c>
      <c r="V404" s="19">
        <v>0.21890000000000001</v>
      </c>
    </row>
    <row r="405" spans="1:22" ht="15" hidden="1" thickBot="1" x14ac:dyDescent="0.4">
      <c r="A405" s="24" t="s">
        <v>501</v>
      </c>
      <c r="B405" s="16" t="e">
        <f>VLOOKUP(A405,Planilha1!$B$2:$C$439,2,FALSE)</f>
        <v>#N/A</v>
      </c>
      <c r="C405" s="17" t="s">
        <v>501</v>
      </c>
      <c r="D405" s="18" t="s">
        <v>501</v>
      </c>
      <c r="E405" s="17" t="e">
        <v>#N/A</v>
      </c>
      <c r="F405" s="17" t="e">
        <v>#N/A</v>
      </c>
      <c r="G405" s="22">
        <v>0</v>
      </c>
      <c r="H405" s="20">
        <v>0.28599999999999998</v>
      </c>
      <c r="I405" s="20">
        <v>0.57999999999999996</v>
      </c>
      <c r="J405" s="20">
        <v>109.19</v>
      </c>
      <c r="K405" s="20">
        <v>2.5</v>
      </c>
      <c r="L405" s="20">
        <v>194.94</v>
      </c>
      <c r="M405" s="20">
        <v>90.26</v>
      </c>
      <c r="N405" s="22">
        <v>1.17E-2</v>
      </c>
      <c r="O405" s="22">
        <v>6.3600000000000004E-2</v>
      </c>
      <c r="P405" s="20">
        <v>3.12</v>
      </c>
      <c r="Q405" s="22">
        <v>3.0000000000000001E-3</v>
      </c>
      <c r="R405" s="22">
        <v>2.1000000000000001E-2</v>
      </c>
      <c r="S405" s="21">
        <v>16799500</v>
      </c>
      <c r="T405" s="21">
        <v>1264330000</v>
      </c>
      <c r="U405" s="20">
        <v>1.1299999999999999</v>
      </c>
      <c r="V405" s="22">
        <v>0.1125</v>
      </c>
    </row>
    <row r="406" spans="1:22" ht="15" hidden="1" thickBot="1" x14ac:dyDescent="0.4">
      <c r="A406" s="23" t="s">
        <v>132</v>
      </c>
      <c r="B406" s="16" t="e">
        <f>VLOOKUP(A406,Planilha1!$B$2:$C$439,2,FALSE)</f>
        <v>#N/A</v>
      </c>
      <c r="C406" s="17" t="s">
        <v>132</v>
      </c>
      <c r="D406" s="18" t="s">
        <v>132</v>
      </c>
      <c r="E406" s="17" t="e">
        <v>#N/A</v>
      </c>
      <c r="F406" s="17" t="e">
        <v>#N/A</v>
      </c>
      <c r="G406" s="19">
        <v>0</v>
      </c>
      <c r="H406" s="17">
        <v>3.6970000000000001</v>
      </c>
      <c r="I406" s="17">
        <v>-21.3</v>
      </c>
      <c r="J406" s="17">
        <v>27.2</v>
      </c>
      <c r="K406" s="17">
        <v>-20.58</v>
      </c>
      <c r="L406" s="17">
        <v>25.41</v>
      </c>
      <c r="M406" s="17">
        <v>18.54</v>
      </c>
      <c r="N406" s="19">
        <v>0.36199999999999999</v>
      </c>
      <c r="O406" s="19">
        <v>0.20830000000000001</v>
      </c>
      <c r="P406" s="17">
        <v>0.74</v>
      </c>
      <c r="Q406" s="19">
        <v>0.1946</v>
      </c>
      <c r="R406" s="19">
        <v>0.2311</v>
      </c>
      <c r="S406" s="18">
        <v>26323200</v>
      </c>
      <c r="T406" s="18">
        <v>154628000</v>
      </c>
      <c r="U406" s="17">
        <v>0</v>
      </c>
      <c r="V406" s="19">
        <v>0.10970000000000001</v>
      </c>
    </row>
    <row r="407" spans="1:22" ht="15" hidden="1" thickBot="1" x14ac:dyDescent="0.4">
      <c r="A407" s="24" t="s">
        <v>952</v>
      </c>
      <c r="B407" s="16" t="e">
        <f>VLOOKUP(A407,Planilha1!$B$2:$C$439,2,FALSE)</f>
        <v>#N/A</v>
      </c>
      <c r="C407" s="17" t="s">
        <v>952</v>
      </c>
      <c r="D407" s="18" t="s">
        <v>952</v>
      </c>
      <c r="E407" s="17" t="e">
        <v>#N/A</v>
      </c>
      <c r="F407" s="17" t="e">
        <v>#N/A</v>
      </c>
      <c r="G407" s="22">
        <v>0</v>
      </c>
      <c r="H407" s="20">
        <v>2.0489999999999999</v>
      </c>
      <c r="I407" s="20">
        <v>29.68</v>
      </c>
      <c r="J407" s="20">
        <v>24.34</v>
      </c>
      <c r="K407" s="20">
        <v>-3.57</v>
      </c>
      <c r="L407" s="20">
        <v>30.21</v>
      </c>
      <c r="M407" s="20">
        <v>17.190000000000001</v>
      </c>
      <c r="N407" s="22">
        <v>0.2351</v>
      </c>
      <c r="O407" s="22">
        <v>0.11840000000000001</v>
      </c>
      <c r="P407" s="20">
        <v>1.29</v>
      </c>
      <c r="Q407" s="22">
        <v>0.1226</v>
      </c>
      <c r="R407" s="22">
        <v>0.35399999999999998</v>
      </c>
      <c r="S407" s="21">
        <v>16776100</v>
      </c>
      <c r="T407" s="21">
        <v>506238000</v>
      </c>
      <c r="U407" s="20">
        <v>5.66</v>
      </c>
      <c r="V407" s="22">
        <v>39.144300000000001</v>
      </c>
    </row>
    <row r="408" spans="1:22" ht="15" hidden="1" thickBot="1" x14ac:dyDescent="0.4">
      <c r="A408" s="23" t="s">
        <v>337</v>
      </c>
      <c r="B408" s="16" t="e">
        <f>VLOOKUP(A408,Planilha1!$B$2:$C$439,2,FALSE)</f>
        <v>#N/A</v>
      </c>
      <c r="C408" s="17" t="s">
        <v>337</v>
      </c>
      <c r="D408" s="18" t="s">
        <v>337</v>
      </c>
      <c r="E408" s="17" t="e">
        <v>#N/A</v>
      </c>
      <c r="F408" s="17" t="e">
        <v>#N/A</v>
      </c>
      <c r="G408" s="19">
        <v>1.4E-2</v>
      </c>
      <c r="H408" s="17">
        <v>1.181</v>
      </c>
      <c r="I408" s="17">
        <v>8.41</v>
      </c>
      <c r="J408" s="17">
        <v>24.01</v>
      </c>
      <c r="K408" s="17">
        <v>-3.29</v>
      </c>
      <c r="L408" s="17">
        <v>30.21</v>
      </c>
      <c r="M408" s="17">
        <v>22.3</v>
      </c>
      <c r="N408" s="19">
        <v>0.13020000000000001</v>
      </c>
      <c r="O408" s="19">
        <v>6.7299999999999999E-2</v>
      </c>
      <c r="P408" s="17">
        <v>1.78</v>
      </c>
      <c r="Q408" s="19">
        <v>6.0100000000000001E-2</v>
      </c>
      <c r="R408" s="19">
        <v>7.85E-2</v>
      </c>
      <c r="S408" s="18">
        <v>309260000</v>
      </c>
      <c r="T408" s="18">
        <v>10847700000</v>
      </c>
      <c r="U408" s="17">
        <v>1.43</v>
      </c>
      <c r="V408" s="19">
        <v>0.1895</v>
      </c>
    </row>
    <row r="409" spans="1:22" ht="15" hidden="1" thickBot="1" x14ac:dyDescent="0.4">
      <c r="A409" s="24" t="s">
        <v>243</v>
      </c>
      <c r="B409" s="16" t="e">
        <f>VLOOKUP(A409,Planilha1!$B$2:$C$439,2,FALSE)</f>
        <v>#N/A</v>
      </c>
      <c r="C409" s="17" t="s">
        <v>243</v>
      </c>
      <c r="D409" s="18" t="e">
        <v>#N/A</v>
      </c>
      <c r="E409" s="17" t="s">
        <v>243</v>
      </c>
      <c r="F409" s="17" t="e">
        <v>#N/A</v>
      </c>
      <c r="G409" s="22">
        <v>2.35E-2</v>
      </c>
      <c r="H409" s="20">
        <v>1.236</v>
      </c>
      <c r="I409" s="20">
        <v>9.93</v>
      </c>
      <c r="J409" s="20">
        <v>11.06</v>
      </c>
      <c r="K409" s="20">
        <v>-12.87</v>
      </c>
      <c r="L409" s="20">
        <v>11.85</v>
      </c>
      <c r="M409" s="20">
        <v>7.57</v>
      </c>
      <c r="N409" s="22">
        <v>0.19400000000000001</v>
      </c>
      <c r="O409" s="22">
        <v>4.3200000000000002E-2</v>
      </c>
      <c r="P409" s="20">
        <v>1.83</v>
      </c>
      <c r="Q409" s="22">
        <v>0.12790000000000001</v>
      </c>
      <c r="R409" s="22">
        <v>3.95E-2</v>
      </c>
      <c r="S409" s="21">
        <v>14955700</v>
      </c>
      <c r="T409" s="21">
        <v>1765580000</v>
      </c>
      <c r="U409" s="20">
        <v>0.3</v>
      </c>
      <c r="V409" s="22">
        <v>9.7100000000000006E-2</v>
      </c>
    </row>
    <row r="410" spans="1:22" ht="15" hidden="1" thickBot="1" x14ac:dyDescent="0.4">
      <c r="A410" s="23" t="s">
        <v>365</v>
      </c>
      <c r="B410" s="16" t="e">
        <f>VLOOKUP(A410,Planilha1!$B$2:$C$439,2,FALSE)</f>
        <v>#N/A</v>
      </c>
      <c r="C410" s="17" t="s">
        <v>365</v>
      </c>
      <c r="D410" s="18" t="s">
        <v>365</v>
      </c>
      <c r="E410" s="17" t="e">
        <v>#N/A</v>
      </c>
      <c r="F410" s="17" t="e">
        <v>#N/A</v>
      </c>
      <c r="G410" s="19">
        <v>6.8999999999999999E-3</v>
      </c>
      <c r="H410" s="17">
        <v>1.357</v>
      </c>
      <c r="I410" s="17">
        <v>4.26</v>
      </c>
      <c r="J410" s="17">
        <v>33.840000000000003</v>
      </c>
      <c r="K410" s="17">
        <v>15.45</v>
      </c>
      <c r="L410" s="17">
        <v>36.31</v>
      </c>
      <c r="M410" s="17">
        <v>15.53</v>
      </c>
      <c r="N410" s="19">
        <v>3.1199999999999999E-2</v>
      </c>
      <c r="O410" s="19">
        <v>1.9900000000000001E-2</v>
      </c>
      <c r="P410" s="17">
        <v>2.0299999999999998</v>
      </c>
      <c r="Q410" s="19">
        <v>6.3500000000000001E-2</v>
      </c>
      <c r="R410" s="19">
        <v>5.5599999999999997E-2</v>
      </c>
      <c r="S410" s="18">
        <v>14981500</v>
      </c>
      <c r="T410" s="18">
        <v>1010640000</v>
      </c>
      <c r="U410" s="17">
        <v>0.65</v>
      </c>
      <c r="V410" s="19">
        <v>7.7799999999999994E-2</v>
      </c>
    </row>
    <row r="411" spans="1:22" ht="15" hidden="1" thickBot="1" x14ac:dyDescent="0.4">
      <c r="A411" s="24" t="s">
        <v>366</v>
      </c>
      <c r="B411" s="16" t="e">
        <f>VLOOKUP(A411,Planilha1!$B$2:$C$439,2,FALSE)</f>
        <v>#N/A</v>
      </c>
      <c r="C411" s="17" t="s">
        <v>366</v>
      </c>
      <c r="D411" s="18" t="e">
        <v>#N/A</v>
      </c>
      <c r="E411" s="17" t="s">
        <v>366</v>
      </c>
      <c r="F411" s="17" t="e">
        <v>#N/A</v>
      </c>
      <c r="G411" s="22">
        <v>7.6E-3</v>
      </c>
      <c r="H411" s="20">
        <v>1.36</v>
      </c>
      <c r="I411" s="20">
        <v>4.2699999999999996</v>
      </c>
      <c r="J411" s="20">
        <v>33.909999999999997</v>
      </c>
      <c r="K411" s="20">
        <v>15.48</v>
      </c>
      <c r="L411" s="20">
        <v>36.380000000000003</v>
      </c>
      <c r="M411" s="20">
        <v>15.56</v>
      </c>
      <c r="N411" s="22">
        <v>3.1199999999999999E-2</v>
      </c>
      <c r="O411" s="22">
        <v>1.9900000000000001E-2</v>
      </c>
      <c r="P411" s="20">
        <v>2.0299999999999998</v>
      </c>
      <c r="Q411" s="22">
        <v>6.3500000000000001E-2</v>
      </c>
      <c r="R411" s="22">
        <v>5.5599999999999997E-2</v>
      </c>
      <c r="S411" s="21">
        <v>213483</v>
      </c>
      <c r="T411" s="21">
        <v>1010640000</v>
      </c>
      <c r="U411" s="20">
        <v>0.65</v>
      </c>
      <c r="V411" s="22">
        <v>7.7799999999999994E-2</v>
      </c>
    </row>
    <row r="412" spans="1:22" ht="15" hidden="1" thickBot="1" x14ac:dyDescent="0.4">
      <c r="A412" s="23" t="s">
        <v>648</v>
      </c>
      <c r="B412" s="16" t="e">
        <f>VLOOKUP(A412,Planilha1!$B$2:$C$439,2,FALSE)</f>
        <v>#N/A</v>
      </c>
      <c r="C412" s="17" t="s">
        <v>648</v>
      </c>
      <c r="D412" s="18" t="s">
        <v>648</v>
      </c>
      <c r="E412" s="17" t="e">
        <v>#N/A</v>
      </c>
      <c r="F412" s="17" t="e">
        <v>#N/A</v>
      </c>
      <c r="G412" s="19">
        <v>0</v>
      </c>
      <c r="H412" s="17">
        <v>0</v>
      </c>
      <c r="I412" s="17">
        <v>0</v>
      </c>
      <c r="J412" s="17">
        <v>0</v>
      </c>
      <c r="K412" s="17">
        <v>0</v>
      </c>
      <c r="L412" s="17">
        <v>0</v>
      </c>
      <c r="M412" s="17">
        <v>0</v>
      </c>
      <c r="N412" s="19">
        <v>0</v>
      </c>
      <c r="O412" s="19">
        <v>0</v>
      </c>
      <c r="P412" s="17">
        <v>0</v>
      </c>
      <c r="Q412" s="19">
        <v>0</v>
      </c>
      <c r="R412" s="19">
        <v>3.5400000000000001E-2</v>
      </c>
      <c r="S412" s="18">
        <v>1687.51</v>
      </c>
      <c r="T412" s="18">
        <v>247665000</v>
      </c>
      <c r="U412" s="17">
        <v>0</v>
      </c>
      <c r="V412" s="19">
        <v>-0.2477</v>
      </c>
    </row>
    <row r="413" spans="1:22" ht="15" hidden="1" thickBot="1" x14ac:dyDescent="0.4">
      <c r="A413" s="24" t="s">
        <v>10</v>
      </c>
      <c r="B413" s="16" t="e">
        <f>VLOOKUP(A413,Planilha1!$B$2:$C$439,2,FALSE)</f>
        <v>#N/A</v>
      </c>
      <c r="C413" s="17" t="s">
        <v>10</v>
      </c>
      <c r="D413" s="18" t="s">
        <v>10</v>
      </c>
      <c r="E413" s="17" t="e">
        <v>#N/A</v>
      </c>
      <c r="F413" s="17" t="e">
        <v>#N/A</v>
      </c>
      <c r="G413" s="22">
        <v>0</v>
      </c>
      <c r="H413" s="20">
        <v>2.6829999999999998</v>
      </c>
      <c r="I413" s="20">
        <v>8.77</v>
      </c>
      <c r="J413" s="20">
        <v>37.21</v>
      </c>
      <c r="K413" s="20">
        <v>24.14</v>
      </c>
      <c r="L413" s="20">
        <v>39.89</v>
      </c>
      <c r="M413" s="20">
        <v>35.049999999999997</v>
      </c>
      <c r="N413" s="22">
        <v>7.7399999999999997E-2</v>
      </c>
      <c r="O413" s="22">
        <v>5.1299999999999998E-2</v>
      </c>
      <c r="P413" s="20">
        <v>1.77</v>
      </c>
      <c r="Q413" s="22">
        <v>0.1154</v>
      </c>
      <c r="R413" s="22">
        <v>0.1172</v>
      </c>
      <c r="S413" s="21">
        <v>36147200</v>
      </c>
      <c r="T413" s="21">
        <v>966252000</v>
      </c>
      <c r="U413" s="20">
        <v>1.18</v>
      </c>
      <c r="V413" s="22">
        <v>0</v>
      </c>
    </row>
    <row r="414" spans="1:22" ht="15" hidden="1" thickBot="1" x14ac:dyDescent="0.4">
      <c r="A414" s="23" t="s">
        <v>912</v>
      </c>
      <c r="B414" s="16" t="e">
        <f>VLOOKUP(A414,Planilha1!$B$2:$C$439,2,FALSE)</f>
        <v>#N/A</v>
      </c>
      <c r="C414" s="17" t="s">
        <v>912</v>
      </c>
      <c r="D414" s="18" t="s">
        <v>912</v>
      </c>
      <c r="E414" s="17" t="e">
        <v>#N/A</v>
      </c>
      <c r="F414" s="17" t="e">
        <v>#N/A</v>
      </c>
      <c r="G414" s="19">
        <v>9.7000000000000003E-3</v>
      </c>
      <c r="H414" s="17">
        <v>3.5049999999999999</v>
      </c>
      <c r="I414" s="17">
        <v>22.78</v>
      </c>
      <c r="J414" s="17">
        <v>17.260000000000002</v>
      </c>
      <c r="K414" s="17">
        <v>62.25</v>
      </c>
      <c r="L414" s="17">
        <v>16.420000000000002</v>
      </c>
      <c r="M414" s="17">
        <v>13.73</v>
      </c>
      <c r="N414" s="19">
        <v>0.40250000000000002</v>
      </c>
      <c r="O414" s="19">
        <v>0.11360000000000001</v>
      </c>
      <c r="P414" s="17">
        <v>1.39</v>
      </c>
      <c r="Q414" s="19">
        <v>0.27210000000000001</v>
      </c>
      <c r="R414" s="19">
        <v>0.1133</v>
      </c>
      <c r="S414" s="18">
        <v>142391000</v>
      </c>
      <c r="T414" s="18">
        <v>2604170000</v>
      </c>
      <c r="U414" s="17">
        <v>0.12</v>
      </c>
      <c r="V414" s="19">
        <v>3.7699999999999997E-2</v>
      </c>
    </row>
    <row r="415" spans="1:22" ht="15" hidden="1" thickBot="1" x14ac:dyDescent="0.4">
      <c r="A415" s="24" t="s">
        <v>242</v>
      </c>
      <c r="B415" s="16" t="e">
        <f>VLOOKUP(A415,Planilha1!$B$2:$C$439,2,FALSE)</f>
        <v>#N/A</v>
      </c>
      <c r="C415" s="17" t="s">
        <v>242</v>
      </c>
      <c r="D415" s="18" t="s">
        <v>242</v>
      </c>
      <c r="E415" s="17" t="e">
        <v>#N/A</v>
      </c>
      <c r="F415" s="17" t="e">
        <v>#N/A</v>
      </c>
      <c r="G415" s="22">
        <v>1.7000000000000001E-2</v>
      </c>
      <c r="H415" s="20">
        <v>1.5609999999999999</v>
      </c>
      <c r="I415" s="20">
        <v>12.54</v>
      </c>
      <c r="J415" s="20">
        <v>13.97</v>
      </c>
      <c r="K415" s="20">
        <v>-16.25</v>
      </c>
      <c r="L415" s="20">
        <v>14.75</v>
      </c>
      <c r="M415" s="20">
        <v>9.43</v>
      </c>
      <c r="N415" s="22">
        <v>0.19400000000000001</v>
      </c>
      <c r="O415" s="22">
        <v>4.3200000000000002E-2</v>
      </c>
      <c r="P415" s="20">
        <v>1.83</v>
      </c>
      <c r="Q415" s="22">
        <v>0.12790000000000001</v>
      </c>
      <c r="R415" s="22">
        <v>3.95E-2</v>
      </c>
      <c r="S415" s="21">
        <v>44651.3</v>
      </c>
      <c r="T415" s="21">
        <v>1765580000</v>
      </c>
      <c r="U415" s="20">
        <v>0.3</v>
      </c>
      <c r="V415" s="22">
        <v>9.7100000000000006E-2</v>
      </c>
    </row>
    <row r="416" spans="1:22" ht="15" hidden="1" thickBot="1" x14ac:dyDescent="0.4">
      <c r="A416" s="23" t="s">
        <v>960</v>
      </c>
      <c r="B416" s="16" t="e">
        <f>VLOOKUP(A416,Planilha1!$B$2:$C$439,2,FALSE)</f>
        <v>#N/A</v>
      </c>
      <c r="C416" s="17" t="s">
        <v>960</v>
      </c>
      <c r="D416" s="18" t="s">
        <v>960</v>
      </c>
      <c r="E416" s="17" t="e">
        <v>#N/A</v>
      </c>
      <c r="F416" s="17" t="e">
        <v>#N/A</v>
      </c>
      <c r="G416" s="19">
        <v>0</v>
      </c>
      <c r="H416" s="17">
        <v>1.1910000000000001</v>
      </c>
      <c r="I416" s="17">
        <v>2.48</v>
      </c>
      <c r="J416" s="17">
        <v>42.44</v>
      </c>
      <c r="K416" s="17">
        <v>3.59</v>
      </c>
      <c r="L416" s="17">
        <v>43.97</v>
      </c>
      <c r="M416" s="17">
        <v>16.84</v>
      </c>
      <c r="N416" s="19">
        <v>0.04</v>
      </c>
      <c r="O416" s="19">
        <v>2.6800000000000001E-2</v>
      </c>
      <c r="P416" s="17">
        <v>3.64</v>
      </c>
      <c r="Q416" s="19">
        <v>3.4200000000000001E-2</v>
      </c>
      <c r="R416" s="19">
        <v>2.81E-2</v>
      </c>
      <c r="S416" s="18">
        <v>4955180</v>
      </c>
      <c r="T416" s="18">
        <v>1125080000</v>
      </c>
      <c r="U416" s="17">
        <v>0.28000000000000003</v>
      </c>
      <c r="V416" s="19">
        <v>1.5299999999999999E-2</v>
      </c>
    </row>
    <row r="417" spans="1:22" ht="15" hidden="1" thickBot="1" x14ac:dyDescent="0.4">
      <c r="A417" s="24" t="s">
        <v>690</v>
      </c>
      <c r="B417" s="16" t="e">
        <f>VLOOKUP(A417,Planilha1!$B$2:$C$439,2,FALSE)</f>
        <v>#N/A</v>
      </c>
      <c r="C417" s="17" t="s">
        <v>690</v>
      </c>
      <c r="D417" s="18" t="s">
        <v>690</v>
      </c>
      <c r="E417" s="17" t="e">
        <v>#N/A</v>
      </c>
      <c r="F417" s="17" t="e">
        <v>#N/A</v>
      </c>
      <c r="G417" s="22">
        <v>0</v>
      </c>
      <c r="H417" s="20">
        <v>2.718</v>
      </c>
      <c r="I417" s="20">
        <v>20.46</v>
      </c>
      <c r="J417" s="20">
        <v>57</v>
      </c>
      <c r="K417" s="20">
        <v>-14.62</v>
      </c>
      <c r="L417" s="20">
        <v>62.12</v>
      </c>
      <c r="M417" s="20">
        <v>34.159999999999997</v>
      </c>
      <c r="N417" s="22">
        <v>0.13339999999999999</v>
      </c>
      <c r="O417" s="22">
        <v>0.11269999999999999</v>
      </c>
      <c r="P417" s="20">
        <v>1.3</v>
      </c>
      <c r="Q417" s="22">
        <v>5.4300000000000001E-2</v>
      </c>
      <c r="R417" s="22">
        <v>0.18579999999999999</v>
      </c>
      <c r="S417" s="21">
        <v>21600100</v>
      </c>
      <c r="T417" s="21">
        <v>334202000</v>
      </c>
      <c r="U417" s="20">
        <v>1.56</v>
      </c>
      <c r="V417" s="22">
        <v>-0.19409999999999999</v>
      </c>
    </row>
    <row r="418" spans="1:22" ht="15" hidden="1" thickBot="1" x14ac:dyDescent="0.4">
      <c r="A418" s="23" t="s">
        <v>962</v>
      </c>
      <c r="B418" s="16" t="e">
        <f>VLOOKUP(A418,Planilha1!$B$2:$C$439,2,FALSE)</f>
        <v>#N/A</v>
      </c>
      <c r="C418" s="17" t="s">
        <v>962</v>
      </c>
      <c r="D418" s="18" t="s">
        <v>962</v>
      </c>
      <c r="E418" s="17" t="e">
        <v>#N/A</v>
      </c>
      <c r="F418" s="17" t="e">
        <v>#N/A</v>
      </c>
      <c r="G418" s="19">
        <v>8.3000000000000001E-3</v>
      </c>
      <c r="H418" s="17">
        <v>7.859</v>
      </c>
      <c r="I418" s="17">
        <v>23.47</v>
      </c>
      <c r="J418" s="17">
        <v>47.81</v>
      </c>
      <c r="K418" s="17">
        <v>34.36</v>
      </c>
      <c r="L418" s="17">
        <v>46.95</v>
      </c>
      <c r="M418" s="17">
        <v>41.27</v>
      </c>
      <c r="N418" s="19">
        <v>0.1875</v>
      </c>
      <c r="O418" s="19">
        <v>0.13719999999999999</v>
      </c>
      <c r="P418" s="17">
        <v>2.13</v>
      </c>
      <c r="Q418" s="19">
        <v>0.23080000000000001</v>
      </c>
      <c r="R418" s="19">
        <v>0.2024</v>
      </c>
      <c r="S418" s="18">
        <v>446248000</v>
      </c>
      <c r="T418" s="18">
        <v>11563200000</v>
      </c>
      <c r="U418" s="17">
        <v>0.15</v>
      </c>
      <c r="V418" s="19">
        <v>0.1716</v>
      </c>
    </row>
    <row r="419" spans="1:22" ht="15" hidden="1" thickBot="1" x14ac:dyDescent="0.4">
      <c r="A419" s="24" t="s">
        <v>713</v>
      </c>
      <c r="B419" s="16" t="e">
        <f>VLOOKUP(A419,Planilha1!$B$2:$C$439,2,FALSE)</f>
        <v>#N/A</v>
      </c>
      <c r="C419" s="17" t="s">
        <v>713</v>
      </c>
      <c r="D419" s="18" t="s">
        <v>713</v>
      </c>
      <c r="E419" s="17" t="e">
        <v>#N/A</v>
      </c>
      <c r="F419" s="17" t="e">
        <v>#N/A</v>
      </c>
      <c r="G419" s="22">
        <v>0</v>
      </c>
      <c r="H419" s="20">
        <v>3.0779999999999998</v>
      </c>
      <c r="I419" s="20">
        <v>21.68</v>
      </c>
      <c r="J419" s="20">
        <v>33.83</v>
      </c>
      <c r="K419" s="20">
        <v>-12.17</v>
      </c>
      <c r="L419" s="20">
        <v>33.770000000000003</v>
      </c>
      <c r="M419" s="20">
        <v>27.43</v>
      </c>
      <c r="N419" s="22">
        <v>0.1394</v>
      </c>
      <c r="O419" s="22">
        <v>6.8900000000000003E-2</v>
      </c>
      <c r="P419" s="20">
        <v>1.83</v>
      </c>
      <c r="Q419" s="22">
        <v>0.1179</v>
      </c>
      <c r="R419" s="22">
        <v>0.1037</v>
      </c>
      <c r="S419" s="21">
        <v>414755000</v>
      </c>
      <c r="T419" s="21">
        <v>7098150000</v>
      </c>
      <c r="U419" s="20">
        <v>0.49</v>
      </c>
      <c r="V419" s="22">
        <v>0.27289999999999998</v>
      </c>
    </row>
    <row r="420" spans="1:22" ht="15" hidden="1" thickBot="1" x14ac:dyDescent="0.4">
      <c r="A420" s="23" t="s">
        <v>44</v>
      </c>
      <c r="B420" s="16" t="e">
        <f>VLOOKUP(A420,Planilha1!$B$2:$C$439,2,FALSE)</f>
        <v>#N/A</v>
      </c>
      <c r="C420" s="17" t="s">
        <v>44</v>
      </c>
      <c r="D420" s="18" t="s">
        <v>44</v>
      </c>
      <c r="E420" s="17" t="e">
        <v>#N/A</v>
      </c>
      <c r="F420" s="17" t="e">
        <v>#N/A</v>
      </c>
      <c r="G420" s="19">
        <v>0</v>
      </c>
      <c r="H420" s="17">
        <v>1.958</v>
      </c>
      <c r="I420" s="17">
        <v>4.59</v>
      </c>
      <c r="J420" s="17">
        <v>25.22</v>
      </c>
      <c r="K420" s="17">
        <v>7.19</v>
      </c>
      <c r="L420" s="17">
        <v>22.2</v>
      </c>
      <c r="M420" s="17">
        <v>14.46</v>
      </c>
      <c r="N420" s="19">
        <v>0.18190000000000001</v>
      </c>
      <c r="O420" s="19">
        <v>7.0599999999999996E-2</v>
      </c>
      <c r="P420" s="17">
        <v>5.23</v>
      </c>
      <c r="Q420" s="19">
        <v>0.1234</v>
      </c>
      <c r="R420" s="19">
        <v>3.73E-2</v>
      </c>
      <c r="S420" s="18">
        <v>7365960</v>
      </c>
      <c r="T420" s="18">
        <v>1201780000</v>
      </c>
      <c r="U420" s="17">
        <v>0.17</v>
      </c>
      <c r="V420" s="19">
        <v>0.44850000000000001</v>
      </c>
    </row>
    <row r="421" spans="1:22" ht="15" hidden="1" thickBot="1" x14ac:dyDescent="0.4">
      <c r="A421" s="24" t="s">
        <v>497</v>
      </c>
      <c r="B421" s="16" t="e">
        <f>VLOOKUP(A421,Planilha1!$B$2:$C$439,2,FALSE)</f>
        <v>#N/A</v>
      </c>
      <c r="C421" s="17" t="s">
        <v>497</v>
      </c>
      <c r="D421" s="18" t="s">
        <v>497</v>
      </c>
      <c r="E421" s="17" t="e">
        <v>#N/A</v>
      </c>
      <c r="F421" s="17" t="e">
        <v>#N/A</v>
      </c>
      <c r="G421" s="22">
        <v>3.8E-3</v>
      </c>
      <c r="H421" s="20">
        <v>4.2169999999999996</v>
      </c>
      <c r="I421" s="20">
        <v>41.27</v>
      </c>
      <c r="J421" s="20">
        <v>45.19</v>
      </c>
      <c r="K421" s="20">
        <v>-26.08</v>
      </c>
      <c r="L421" s="20">
        <v>44.87</v>
      </c>
      <c r="M421" s="20">
        <v>28.11</v>
      </c>
      <c r="N421" s="22">
        <v>0.14749999999999999</v>
      </c>
      <c r="O421" s="22">
        <v>9.1800000000000007E-2</v>
      </c>
      <c r="P421" s="20">
        <v>1.65</v>
      </c>
      <c r="Q421" s="22">
        <v>0.11550000000000001</v>
      </c>
      <c r="R421" s="22">
        <v>0.10009999999999999</v>
      </c>
      <c r="S421" s="21">
        <v>185601000</v>
      </c>
      <c r="T421" s="21">
        <v>7829210000</v>
      </c>
      <c r="U421" s="20">
        <v>0.27</v>
      </c>
      <c r="V421" s="22">
        <v>0.29759999999999998</v>
      </c>
    </row>
    <row r="422" spans="1:22" ht="15" thickBot="1" x14ac:dyDescent="0.4">
      <c r="A422" s="23" t="s">
        <v>1631</v>
      </c>
      <c r="B422" s="16" t="e">
        <f>VLOOKUP(A422,Planilha1!$B$2:$C$439,2,FALSE)</f>
        <v>#N/A</v>
      </c>
      <c r="C422" s="17" t="s">
        <v>1631</v>
      </c>
      <c r="D422" s="18" t="e">
        <v>#N/A</v>
      </c>
      <c r="E422" s="17" t="e">
        <v>#N/A</v>
      </c>
      <c r="F422" s="17" t="e">
        <f>VLOOKUP(C422,Planilha1!G:G,1,FALSE)</f>
        <v>#N/A</v>
      </c>
      <c r="G422" s="17" t="e">
        <f>VLOOKUP(C422,Planilha1!C:C,1,FALSE)</f>
        <v>#N/A</v>
      </c>
      <c r="H422" s="17" t="e">
        <f>VLOOKUP(C422,Planilha1!E:E,1,FALSE)</f>
        <v>#N/A</v>
      </c>
      <c r="I422" s="17">
        <v>12.91</v>
      </c>
      <c r="J422" s="17">
        <v>4.7699999999999996</v>
      </c>
      <c r="K422" s="17">
        <v>-1.65</v>
      </c>
      <c r="L422" s="17">
        <v>7.47</v>
      </c>
      <c r="M422" s="17">
        <v>7.47</v>
      </c>
      <c r="N422" s="19">
        <v>0.42620000000000002</v>
      </c>
      <c r="O422" s="19">
        <v>6.4899999999999999E-2</v>
      </c>
      <c r="P422" s="17">
        <v>1.45</v>
      </c>
      <c r="Q422" s="19">
        <v>0.16639999999999999</v>
      </c>
      <c r="R422" s="19">
        <v>5.0299999999999997E-2</v>
      </c>
      <c r="S422" s="18">
        <v>2506250</v>
      </c>
      <c r="T422" s="18">
        <v>2234260000</v>
      </c>
      <c r="U422" s="17">
        <v>1.1599999999999999</v>
      </c>
      <c r="V422" s="19">
        <v>2.87E-2</v>
      </c>
    </row>
    <row r="423" spans="1:22" ht="15" hidden="1" thickBot="1" x14ac:dyDescent="0.4">
      <c r="A423" s="24" t="s">
        <v>46</v>
      </c>
      <c r="B423" s="16" t="e">
        <f>VLOOKUP(A423,Planilha1!$B$2:$C$439,2,FALSE)</f>
        <v>#N/A</v>
      </c>
      <c r="C423" s="17" t="s">
        <v>46</v>
      </c>
      <c r="D423" s="18" t="s">
        <v>46</v>
      </c>
      <c r="E423" s="17" t="e">
        <v>#N/A</v>
      </c>
      <c r="F423" s="17" t="e">
        <v>#N/A</v>
      </c>
      <c r="G423" s="22">
        <v>0</v>
      </c>
      <c r="H423" s="20">
        <v>0.34399999999999997</v>
      </c>
      <c r="I423" s="20">
        <v>16</v>
      </c>
      <c r="J423" s="20">
        <v>15.29</v>
      </c>
      <c r="K423" s="20">
        <v>-0.83</v>
      </c>
      <c r="L423" s="20">
        <v>30.25</v>
      </c>
      <c r="M423" s="20">
        <v>10.88</v>
      </c>
      <c r="N423" s="22">
        <v>4.2000000000000003E-2</v>
      </c>
      <c r="O423" s="22">
        <v>7.9000000000000008E-3</v>
      </c>
      <c r="P423" s="20">
        <v>1.08</v>
      </c>
      <c r="Q423" s="22">
        <v>2.6499999999999999E-2</v>
      </c>
      <c r="R423" s="22">
        <v>1.3599999999999999E-2</v>
      </c>
      <c r="S423" s="21">
        <v>133353</v>
      </c>
      <c r="T423" s="21">
        <v>3591240000</v>
      </c>
      <c r="U423" s="20">
        <v>1.28</v>
      </c>
      <c r="V423" s="22">
        <v>7.9399999999999998E-2</v>
      </c>
    </row>
    <row r="424" spans="1:22" ht="15" hidden="1" thickBot="1" x14ac:dyDescent="0.4">
      <c r="A424" s="23" t="s">
        <v>335</v>
      </c>
      <c r="B424" s="16" t="e">
        <f>VLOOKUP(A424,Planilha1!$B$2:$C$439,2,FALSE)</f>
        <v>#N/A</v>
      </c>
      <c r="C424" s="17" t="s">
        <v>335</v>
      </c>
      <c r="D424" s="18" t="s">
        <v>335</v>
      </c>
      <c r="E424" s="17" t="e">
        <v>#N/A</v>
      </c>
      <c r="F424" s="17" t="e">
        <v>#N/A</v>
      </c>
      <c r="G424" s="19">
        <v>0</v>
      </c>
      <c r="H424" s="17">
        <v>0.22900000000000001</v>
      </c>
      <c r="I424" s="17">
        <v>1.49</v>
      </c>
      <c r="J424" s="17">
        <v>5.32</v>
      </c>
      <c r="K424" s="17">
        <v>-0.5</v>
      </c>
      <c r="L424" s="17">
        <v>12.43</v>
      </c>
      <c r="M424" s="17">
        <v>6.68</v>
      </c>
      <c r="N424" s="19">
        <v>0.28849999999999998</v>
      </c>
      <c r="O424" s="19">
        <v>7.0699999999999999E-2</v>
      </c>
      <c r="P424" s="17">
        <v>2.64</v>
      </c>
      <c r="Q424" s="19">
        <v>5.3600000000000002E-2</v>
      </c>
      <c r="R424" s="19">
        <v>5.1499999999999997E-2</v>
      </c>
      <c r="S424" s="18">
        <v>11419300</v>
      </c>
      <c r="T424" s="18">
        <v>2507240000</v>
      </c>
      <c r="U424" s="17">
        <v>9.08</v>
      </c>
      <c r="V424" s="19">
        <v>8.7599999999999997E-2</v>
      </c>
    </row>
    <row r="425" spans="1:22" ht="15" hidden="1" thickBot="1" x14ac:dyDescent="0.4">
      <c r="A425" s="24" t="s">
        <v>789</v>
      </c>
      <c r="B425" s="16" t="e">
        <f>VLOOKUP(A425,Planilha1!$B$2:$C$439,2,FALSE)</f>
        <v>#N/A</v>
      </c>
      <c r="C425" s="17" t="s">
        <v>789</v>
      </c>
      <c r="D425" s="18" t="s">
        <v>789</v>
      </c>
      <c r="E425" s="17" t="e">
        <v>#N/A</v>
      </c>
      <c r="F425" s="17" t="e">
        <v>#N/A</v>
      </c>
      <c r="G425" s="22">
        <v>4.7000000000000002E-3</v>
      </c>
      <c r="H425" s="20">
        <v>2.911</v>
      </c>
      <c r="I425" s="20">
        <v>18.14</v>
      </c>
      <c r="J425" s="20">
        <v>42.14</v>
      </c>
      <c r="K425" s="20">
        <v>-16.899999999999999</v>
      </c>
      <c r="L425" s="20">
        <v>42.95</v>
      </c>
      <c r="M425" s="20">
        <v>19.5</v>
      </c>
      <c r="N425" s="22">
        <v>4.7600000000000003E-2</v>
      </c>
      <c r="O425" s="22">
        <v>2.47E-2</v>
      </c>
      <c r="P425" s="20">
        <v>1.46</v>
      </c>
      <c r="Q425" s="22">
        <v>9.7100000000000006E-2</v>
      </c>
      <c r="R425" s="22">
        <v>0.111</v>
      </c>
      <c r="S425" s="21">
        <v>148255000</v>
      </c>
      <c r="T425" s="21">
        <v>4363130000</v>
      </c>
      <c r="U425" s="20">
        <v>0.38</v>
      </c>
      <c r="V425" s="22">
        <v>0.155</v>
      </c>
    </row>
    <row r="426" spans="1:22" ht="15" hidden="1" thickBot="1" x14ac:dyDescent="0.4">
      <c r="A426" s="23" t="s">
        <v>964</v>
      </c>
      <c r="B426" s="16" t="e">
        <f>VLOOKUP(A426,Planilha1!$B$2:$C$439,2,FALSE)</f>
        <v>#N/A</v>
      </c>
      <c r="C426" s="17" t="s">
        <v>964</v>
      </c>
      <c r="D426" s="18" t="s">
        <v>964</v>
      </c>
      <c r="E426" s="17" t="e">
        <v>#N/A</v>
      </c>
      <c r="F426" s="17" t="e">
        <v>#N/A</v>
      </c>
      <c r="G426" s="19">
        <v>0</v>
      </c>
      <c r="H426" s="17">
        <v>10.335000000000001</v>
      </c>
      <c r="I426" s="17">
        <v>-53.14</v>
      </c>
      <c r="J426" s="18">
        <v>16315.9</v>
      </c>
      <c r="K426" s="17">
        <v>-32.94</v>
      </c>
      <c r="L426" s="18">
        <v>16008.8</v>
      </c>
      <c r="M426" s="17">
        <v>240.68</v>
      </c>
      <c r="N426" s="19">
        <v>2.9999999999999997E-4</v>
      </c>
      <c r="O426" s="19">
        <v>4.7699999999999999E-2</v>
      </c>
      <c r="P426" s="17">
        <v>0.77</v>
      </c>
      <c r="Q426" s="19">
        <v>2.3999999999999998E-3</v>
      </c>
      <c r="R426" s="19">
        <v>2.6911</v>
      </c>
      <c r="S426" s="18">
        <v>9714090</v>
      </c>
      <c r="T426" s="18">
        <v>4348000</v>
      </c>
      <c r="U426" s="17">
        <v>3.03</v>
      </c>
      <c r="V426" s="19">
        <v>1872.52</v>
      </c>
    </row>
    <row r="427" spans="1:22" ht="15" hidden="1" thickBot="1" x14ac:dyDescent="0.4">
      <c r="A427" s="24" t="s">
        <v>977</v>
      </c>
      <c r="B427" s="16" t="e">
        <f>VLOOKUP(A427,Planilha1!$B$2:$C$439,2,FALSE)</f>
        <v>#N/A</v>
      </c>
      <c r="C427" s="17" t="s">
        <v>977</v>
      </c>
      <c r="D427" s="18" t="s">
        <v>977</v>
      </c>
      <c r="E427" s="17" t="e">
        <v>#N/A</v>
      </c>
      <c r="F427" s="17" t="e">
        <v>#N/A</v>
      </c>
      <c r="G427" s="22">
        <v>0</v>
      </c>
      <c r="H427" s="20">
        <v>0.97799999999999998</v>
      </c>
      <c r="I427" s="20">
        <v>6.28</v>
      </c>
      <c r="J427" s="20">
        <v>25.6</v>
      </c>
      <c r="K427" s="20">
        <v>-2.73</v>
      </c>
      <c r="L427" s="20">
        <v>34.700000000000003</v>
      </c>
      <c r="M427" s="20">
        <v>13.76</v>
      </c>
      <c r="N427" s="22">
        <v>9.1899999999999996E-2</v>
      </c>
      <c r="O427" s="22">
        <v>2.5499999999999998E-2</v>
      </c>
      <c r="P427" s="20">
        <v>2.12</v>
      </c>
      <c r="Q427" s="22">
        <v>4.8000000000000001E-2</v>
      </c>
      <c r="R427" s="22">
        <v>3.0599999999999999E-2</v>
      </c>
      <c r="S427" s="21">
        <v>90827200</v>
      </c>
      <c r="T427" s="21">
        <v>3204970000</v>
      </c>
      <c r="U427" s="20">
        <v>1.51</v>
      </c>
      <c r="V427" s="22">
        <v>4.4499999999999998E-2</v>
      </c>
    </row>
    <row r="428" spans="1:22" ht="15" hidden="1" thickBot="1" x14ac:dyDescent="0.4">
      <c r="A428" s="23" t="s">
        <v>604</v>
      </c>
      <c r="B428" s="16" t="e">
        <f>VLOOKUP(A428,Planilha1!$B$2:$C$439,2,FALSE)</f>
        <v>#N/A</v>
      </c>
      <c r="C428" s="17" t="s">
        <v>604</v>
      </c>
      <c r="D428" s="18" t="e">
        <v>#N/A</v>
      </c>
      <c r="E428" s="17" t="s">
        <v>604</v>
      </c>
      <c r="F428" s="17" t="e">
        <v>#N/A</v>
      </c>
      <c r="G428" s="19">
        <v>1.03E-2</v>
      </c>
      <c r="H428" s="17">
        <v>0.81299999999999994</v>
      </c>
      <c r="I428" s="17">
        <v>1.99</v>
      </c>
      <c r="J428" s="17">
        <v>22</v>
      </c>
      <c r="K428" s="17">
        <v>-143.09</v>
      </c>
      <c r="L428" s="17">
        <v>22.21</v>
      </c>
      <c r="M428" s="17">
        <v>11.78</v>
      </c>
      <c r="N428" s="19">
        <v>8.2799999999999999E-2</v>
      </c>
      <c r="O428" s="19">
        <v>1.4800000000000001E-2</v>
      </c>
      <c r="P428" s="17">
        <v>2.61</v>
      </c>
      <c r="Q428" s="19">
        <v>9.2899999999999996E-2</v>
      </c>
      <c r="R428" s="19">
        <v>3.2000000000000001E-2</v>
      </c>
      <c r="S428" s="18">
        <v>48523300</v>
      </c>
      <c r="T428" s="18">
        <v>12311400000</v>
      </c>
      <c r="U428" s="17">
        <v>1.79</v>
      </c>
      <c r="V428" s="19">
        <v>4.3999999999999997E-2</v>
      </c>
    </row>
    <row r="429" spans="1:22" ht="15" hidden="1" thickBot="1" x14ac:dyDescent="0.4">
      <c r="A429" s="24" t="s">
        <v>605</v>
      </c>
      <c r="B429" s="16" t="e">
        <f>VLOOKUP(A429,Planilha1!$B$2:$C$439,2,FALSE)</f>
        <v>#N/A</v>
      </c>
      <c r="C429" s="17" t="s">
        <v>605</v>
      </c>
      <c r="D429" s="18" t="e">
        <v>#N/A</v>
      </c>
      <c r="E429" s="17" t="e">
        <v>#N/A</v>
      </c>
      <c r="F429" s="17" t="e">
        <f>VLOOKUP(C429,Planilha1!G:G,1,FALSE)</f>
        <v>#N/A</v>
      </c>
      <c r="G429" s="17" t="e">
        <f>VLOOKUP(C429,Planilha1!C:C,1,FALSE)</f>
        <v>#N/A</v>
      </c>
      <c r="H429" s="17" t="str">
        <f>VLOOKUP(C429,Planilha1!E:E,1,FALSE)</f>
        <v>LAME4</v>
      </c>
      <c r="I429" s="20">
        <v>2.16</v>
      </c>
      <c r="J429" s="20">
        <v>23.9</v>
      </c>
      <c r="K429" s="20">
        <v>-155.47</v>
      </c>
      <c r="L429" s="20">
        <v>24.12</v>
      </c>
      <c r="M429" s="20">
        <v>12.79</v>
      </c>
      <c r="N429" s="22">
        <v>8.2799999999999999E-2</v>
      </c>
      <c r="O429" s="22">
        <v>1.4800000000000001E-2</v>
      </c>
      <c r="P429" s="20">
        <v>2.61</v>
      </c>
      <c r="Q429" s="22">
        <v>9.2899999999999996E-2</v>
      </c>
      <c r="R429" s="22">
        <v>3.2000000000000001E-2</v>
      </c>
      <c r="S429" s="21">
        <v>266294000</v>
      </c>
      <c r="T429" s="21">
        <v>12311400000</v>
      </c>
      <c r="U429" s="20">
        <v>1.79</v>
      </c>
      <c r="V429" s="22">
        <v>4.3999999999999997E-2</v>
      </c>
    </row>
    <row r="430" spans="1:22" ht="15" hidden="1" thickBot="1" x14ac:dyDescent="0.4">
      <c r="A430" s="23" t="s">
        <v>820</v>
      </c>
      <c r="B430" s="16" t="e">
        <f>VLOOKUP(A430,Planilha1!$B$2:$C$439,2,FALSE)</f>
        <v>#N/A</v>
      </c>
      <c r="C430" s="17" t="s">
        <v>820</v>
      </c>
      <c r="D430" s="18" t="s">
        <v>820</v>
      </c>
      <c r="E430" s="17" t="e">
        <v>#N/A</v>
      </c>
      <c r="F430" s="17" t="e">
        <v>#N/A</v>
      </c>
      <c r="G430" s="19">
        <v>0</v>
      </c>
      <c r="H430" s="17">
        <v>0.83499999999999996</v>
      </c>
      <c r="I430" s="17">
        <v>6.3</v>
      </c>
      <c r="J430" s="17">
        <v>21.22</v>
      </c>
      <c r="K430" s="17">
        <v>-1.95</v>
      </c>
      <c r="L430" s="17">
        <v>27.93</v>
      </c>
      <c r="M430" s="17">
        <v>14.33</v>
      </c>
      <c r="N430" s="19">
        <v>0.25940000000000002</v>
      </c>
      <c r="O430" s="19">
        <v>4.3700000000000003E-2</v>
      </c>
      <c r="P430" s="17">
        <v>2.25</v>
      </c>
      <c r="Q430" s="19">
        <v>4.8300000000000003E-2</v>
      </c>
      <c r="R430" s="19">
        <v>1.9800000000000002E-2</v>
      </c>
      <c r="S430" s="18">
        <v>207774000</v>
      </c>
      <c r="T430" s="18">
        <v>14983600000</v>
      </c>
      <c r="U430" s="17">
        <v>1.33</v>
      </c>
      <c r="V430" s="19">
        <v>0.1202</v>
      </c>
    </row>
    <row r="431" spans="1:22" ht="15" hidden="1" thickBot="1" x14ac:dyDescent="0.4">
      <c r="A431" s="24" t="s">
        <v>190</v>
      </c>
      <c r="B431" s="16" t="e">
        <f>VLOOKUP(A431,Planilha1!$B$2:$C$439,2,FALSE)</f>
        <v>#N/A</v>
      </c>
      <c r="C431" s="17" t="s">
        <v>190</v>
      </c>
      <c r="D431" s="18" t="s">
        <v>190</v>
      </c>
      <c r="E431" s="17" t="e">
        <v>#N/A</v>
      </c>
      <c r="F431" s="17" t="e">
        <v>#N/A</v>
      </c>
      <c r="G431" s="22">
        <v>2.23E-2</v>
      </c>
      <c r="H431" s="20">
        <v>0.74299999999999999</v>
      </c>
      <c r="I431" s="20">
        <v>49.31</v>
      </c>
      <c r="J431" s="20">
        <v>12</v>
      </c>
      <c r="K431" s="20">
        <v>-1.43</v>
      </c>
      <c r="L431" s="20">
        <v>18.61</v>
      </c>
      <c r="M431" s="20">
        <v>8.58</v>
      </c>
      <c r="N431" s="22">
        <v>0.2094</v>
      </c>
      <c r="O431" s="22">
        <v>8.6999999999999994E-3</v>
      </c>
      <c r="P431" s="20">
        <v>1.07</v>
      </c>
      <c r="Q431" s="22">
        <v>7.7799999999999994E-2</v>
      </c>
      <c r="R431" s="22">
        <v>2.47E-2</v>
      </c>
      <c r="S431" s="21">
        <v>154437000</v>
      </c>
      <c r="T431" s="21">
        <v>7741160000</v>
      </c>
      <c r="U431" s="20">
        <v>2.57</v>
      </c>
      <c r="V431" s="22">
        <v>-1.9E-3</v>
      </c>
    </row>
    <row r="432" spans="1:22" ht="15" hidden="1" thickBot="1" x14ac:dyDescent="0.4">
      <c r="A432" s="23" t="s">
        <v>706</v>
      </c>
      <c r="B432" s="16" t="e">
        <f>VLOOKUP(A432,Planilha1!$B$2:$C$439,2,FALSE)</f>
        <v>#N/A</v>
      </c>
      <c r="C432" s="17" t="s">
        <v>706</v>
      </c>
      <c r="D432" s="18" t="s">
        <v>706</v>
      </c>
      <c r="E432" s="17" t="e">
        <v>#N/A</v>
      </c>
      <c r="F432" s="17" t="e">
        <v>#N/A</v>
      </c>
      <c r="G432" s="19">
        <v>0</v>
      </c>
      <c r="H432" s="17">
        <v>2.6</v>
      </c>
      <c r="I432" s="17">
        <v>5.14</v>
      </c>
      <c r="J432" s="17">
        <v>49.84</v>
      </c>
      <c r="K432" s="17">
        <v>8.1199999999999992</v>
      </c>
      <c r="L432" s="17">
        <v>42.95</v>
      </c>
      <c r="M432" s="17">
        <v>29.02</v>
      </c>
      <c r="N432" s="19">
        <v>0.16220000000000001</v>
      </c>
      <c r="O432" s="19">
        <v>5.8099999999999999E-2</v>
      </c>
      <c r="P432" s="17">
        <v>4.95</v>
      </c>
      <c r="Q432" s="19">
        <v>0.11899999999999999</v>
      </c>
      <c r="R432" s="19">
        <v>2.7199999999999998E-2</v>
      </c>
      <c r="S432" s="18">
        <v>28356000</v>
      </c>
      <c r="T432" s="18">
        <v>453669000</v>
      </c>
      <c r="U432" s="17">
        <v>0.28000000000000003</v>
      </c>
      <c r="V432" s="19">
        <v>2.6499999999999999E-2</v>
      </c>
    </row>
    <row r="433" spans="1:22" ht="15" hidden="1" thickBot="1" x14ac:dyDescent="0.4">
      <c r="A433" s="24" t="s">
        <v>31</v>
      </c>
      <c r="B433" s="16" t="e">
        <f>VLOOKUP(A433,Planilha1!$B$2:$C$439,2,FALSE)</f>
        <v>#N/A</v>
      </c>
      <c r="C433" s="17" t="s">
        <v>31</v>
      </c>
      <c r="D433" s="18" t="s">
        <v>31</v>
      </c>
      <c r="E433" s="17" t="e">
        <v>#N/A</v>
      </c>
      <c r="F433" s="17" t="e">
        <v>#N/A</v>
      </c>
      <c r="G433" s="22">
        <v>0</v>
      </c>
      <c r="H433" s="20">
        <v>4.3239999999999998</v>
      </c>
      <c r="I433" s="20">
        <v>14.84</v>
      </c>
      <c r="J433" s="20">
        <v>37.53</v>
      </c>
      <c r="K433" s="20">
        <v>23.56</v>
      </c>
      <c r="L433" s="20">
        <v>36.72</v>
      </c>
      <c r="M433" s="20">
        <v>28.43</v>
      </c>
      <c r="N433" s="22">
        <v>0.16489999999999999</v>
      </c>
      <c r="O433" s="22">
        <v>3.7699999999999997E-2</v>
      </c>
      <c r="P433" s="20">
        <v>2.1</v>
      </c>
      <c r="Q433" s="22">
        <v>0.1517</v>
      </c>
      <c r="R433" s="22">
        <v>4.7500000000000001E-2</v>
      </c>
      <c r="S433" s="21">
        <v>58691.9</v>
      </c>
      <c r="T433" s="21">
        <v>2948730000</v>
      </c>
      <c r="U433" s="20">
        <v>0.08</v>
      </c>
      <c r="V433" s="22">
        <v>-3.6900000000000002E-2</v>
      </c>
    </row>
    <row r="434" spans="1:22" ht="15" hidden="1" thickBot="1" x14ac:dyDescent="0.4">
      <c r="A434" s="23" t="s">
        <v>750</v>
      </c>
      <c r="B434" s="16" t="e">
        <f>VLOOKUP(A434,Planilha1!$B$2:$C$439,2,FALSE)</f>
        <v>#N/A</v>
      </c>
      <c r="C434" s="17" t="s">
        <v>750</v>
      </c>
      <c r="D434" s="18" t="s">
        <v>750</v>
      </c>
      <c r="E434" s="17" t="e">
        <v>#N/A</v>
      </c>
      <c r="F434" s="17" t="e">
        <v>#N/A</v>
      </c>
      <c r="G434" s="19">
        <v>1.4E-3</v>
      </c>
      <c r="H434" s="17">
        <v>4.6580000000000004</v>
      </c>
      <c r="I434" s="17">
        <v>38.01</v>
      </c>
      <c r="J434" s="17">
        <v>66.260000000000005</v>
      </c>
      <c r="K434" s="17">
        <v>-17.93</v>
      </c>
      <c r="L434" s="17">
        <v>66.33</v>
      </c>
      <c r="M434" s="17">
        <v>32.18</v>
      </c>
      <c r="N434" s="19">
        <v>9.2600000000000002E-2</v>
      </c>
      <c r="O434" s="19">
        <v>4.0599999999999997E-2</v>
      </c>
      <c r="P434" s="17">
        <v>1.35</v>
      </c>
      <c r="Q434" s="19">
        <v>0.11</v>
      </c>
      <c r="R434" s="19">
        <v>0.1134</v>
      </c>
      <c r="S434" s="18">
        <v>72822900</v>
      </c>
      <c r="T434" s="18">
        <v>514759000</v>
      </c>
      <c r="U434" s="17">
        <v>0.96</v>
      </c>
      <c r="V434" s="19">
        <v>0.45700000000000002</v>
      </c>
    </row>
    <row r="435" spans="1:22" ht="15" hidden="1" thickBot="1" x14ac:dyDescent="0.4">
      <c r="A435" s="24" t="s">
        <v>435</v>
      </c>
      <c r="B435" s="16" t="e">
        <f>VLOOKUP(A435,Planilha1!$B$2:$C$439,2,FALSE)</f>
        <v>#N/A</v>
      </c>
      <c r="C435" s="17" t="s">
        <v>435</v>
      </c>
      <c r="D435" s="18" t="s">
        <v>435</v>
      </c>
      <c r="E435" s="17" t="e">
        <v>#N/A</v>
      </c>
      <c r="F435" s="17" t="e">
        <v>#N/A</v>
      </c>
      <c r="G435" s="22">
        <v>1.35E-2</v>
      </c>
      <c r="H435" s="20">
        <v>0.441</v>
      </c>
      <c r="I435" s="20">
        <v>1.06</v>
      </c>
      <c r="J435" s="20">
        <v>9.3699999999999992</v>
      </c>
      <c r="K435" s="20">
        <v>2.0699999999999998</v>
      </c>
      <c r="L435" s="20">
        <v>5.93</v>
      </c>
      <c r="M435" s="20">
        <v>5.74</v>
      </c>
      <c r="N435" s="22">
        <v>0.14580000000000001</v>
      </c>
      <c r="O435" s="22">
        <v>3.1899999999999998E-2</v>
      </c>
      <c r="P435" s="20">
        <v>2.2999999999999998</v>
      </c>
      <c r="Q435" s="22">
        <v>6.3299999999999995E-2</v>
      </c>
      <c r="R435" s="22">
        <v>8.3999999999999995E-3</v>
      </c>
      <c r="S435" s="21">
        <v>16225400</v>
      </c>
      <c r="T435" s="21">
        <v>1745960000</v>
      </c>
      <c r="U435" s="20">
        <v>0.26</v>
      </c>
      <c r="V435" s="22">
        <v>1.0500000000000001E-2</v>
      </c>
    </row>
    <row r="436" spans="1:22" ht="15" hidden="1" thickBot="1" x14ac:dyDescent="0.4">
      <c r="A436" s="23" t="s">
        <v>602</v>
      </c>
      <c r="B436" s="16" t="e">
        <f>VLOOKUP(A436,Planilha1!$B$2:$C$439,2,FALSE)</f>
        <v>#N/A</v>
      </c>
      <c r="C436" s="17" t="s">
        <v>602</v>
      </c>
      <c r="D436" s="18" t="s">
        <v>602</v>
      </c>
      <c r="E436" s="17" t="e">
        <v>#N/A</v>
      </c>
      <c r="F436" s="17" t="e">
        <v>#N/A</v>
      </c>
      <c r="G436" s="19">
        <v>0</v>
      </c>
      <c r="H436" s="17">
        <v>0.91700000000000004</v>
      </c>
      <c r="I436" s="17">
        <v>3.15</v>
      </c>
      <c r="J436" s="17">
        <v>15.44</v>
      </c>
      <c r="K436" s="17">
        <v>-2.5499999999999998</v>
      </c>
      <c r="L436" s="17">
        <v>20.64</v>
      </c>
      <c r="M436" s="17">
        <v>11.38</v>
      </c>
      <c r="N436" s="19">
        <v>0.1163</v>
      </c>
      <c r="O436" s="19">
        <v>1.15E-2</v>
      </c>
      <c r="P436" s="17">
        <v>2.54</v>
      </c>
      <c r="Q436" s="19">
        <v>9.4500000000000001E-2</v>
      </c>
      <c r="R436" s="19">
        <v>3.6600000000000001E-2</v>
      </c>
      <c r="S436" s="18">
        <v>13994600</v>
      </c>
      <c r="T436" s="18">
        <v>353809000</v>
      </c>
      <c r="U436" s="17">
        <v>3.93</v>
      </c>
      <c r="V436" s="19">
        <v>9.2700000000000005E-2</v>
      </c>
    </row>
    <row r="437" spans="1:22" ht="15" hidden="1" thickBot="1" x14ac:dyDescent="0.4">
      <c r="A437" s="24" t="s">
        <v>313</v>
      </c>
      <c r="B437" s="16" t="e">
        <f>VLOOKUP(A437,Planilha1!$B$2:$C$439,2,FALSE)</f>
        <v>#N/A</v>
      </c>
      <c r="C437" s="17" t="s">
        <v>313</v>
      </c>
      <c r="D437" s="18" t="e">
        <v>#N/A</v>
      </c>
      <c r="E437" s="17" t="s">
        <v>313</v>
      </c>
      <c r="F437" s="17" t="e">
        <v>#N/A</v>
      </c>
      <c r="G437" s="22">
        <v>1.9E-3</v>
      </c>
      <c r="H437" s="20">
        <v>0.17199999999999999</v>
      </c>
      <c r="I437" s="20">
        <v>-1.35</v>
      </c>
      <c r="J437" s="20">
        <v>3.22</v>
      </c>
      <c r="K437" s="20">
        <v>-0.27</v>
      </c>
      <c r="L437" s="20">
        <v>4.95</v>
      </c>
      <c r="M437" s="20">
        <v>4.8899999999999997</v>
      </c>
      <c r="N437" s="22">
        <v>0.70499999999999996</v>
      </c>
      <c r="O437" s="22">
        <v>1.38E-2</v>
      </c>
      <c r="P437" s="20">
        <v>0.54</v>
      </c>
      <c r="Q437" s="22">
        <v>5.4199999999999998E-2</v>
      </c>
      <c r="R437" s="22">
        <v>5.0000000000000001E-3</v>
      </c>
      <c r="S437" s="21">
        <v>24570.3</v>
      </c>
      <c r="T437" s="21">
        <v>294008000</v>
      </c>
      <c r="U437" s="20">
        <v>0.46</v>
      </c>
      <c r="V437" s="22">
        <v>0.27339999999999998</v>
      </c>
    </row>
    <row r="438" spans="1:22" ht="15" hidden="1" thickBot="1" x14ac:dyDescent="0.4">
      <c r="A438" s="23" t="s">
        <v>146</v>
      </c>
      <c r="B438" s="16" t="e">
        <f>VLOOKUP(A438,Planilha1!$B$2:$C$439,2,FALSE)</f>
        <v>#N/A</v>
      </c>
      <c r="C438" s="17" t="s">
        <v>146</v>
      </c>
      <c r="D438" s="18" t="s">
        <v>146</v>
      </c>
      <c r="E438" s="17" t="e">
        <v>#N/A</v>
      </c>
      <c r="F438" s="17" t="e">
        <v>#N/A</v>
      </c>
      <c r="G438" s="19">
        <v>1.5E-3</v>
      </c>
      <c r="H438" s="17">
        <v>3.0270000000000001</v>
      </c>
      <c r="I438" s="17">
        <v>5.88</v>
      </c>
      <c r="J438" s="17">
        <v>60.46</v>
      </c>
      <c r="K438" s="17">
        <v>8.9499999999999993</v>
      </c>
      <c r="L438" s="17">
        <v>51.24</v>
      </c>
      <c r="M438" s="17">
        <v>22.07</v>
      </c>
      <c r="N438" s="19">
        <v>0.1928</v>
      </c>
      <c r="O438" s="19">
        <v>7.4099999999999999E-2</v>
      </c>
      <c r="P438" s="17">
        <v>7.24</v>
      </c>
      <c r="Q438" s="19">
        <v>0.1119</v>
      </c>
      <c r="R438" s="19">
        <v>2.5999999999999999E-2</v>
      </c>
      <c r="S438" s="18">
        <v>10400600</v>
      </c>
      <c r="T438" s="18">
        <v>1797950000</v>
      </c>
      <c r="U438" s="17">
        <v>0.1</v>
      </c>
      <c r="V438" s="19">
        <v>2.4500000000000001E-2</v>
      </c>
    </row>
    <row r="439" spans="1:22" ht="15" hidden="1" thickBot="1" x14ac:dyDescent="0.4">
      <c r="A439" s="24" t="s">
        <v>50</v>
      </c>
      <c r="B439" s="16" t="e">
        <f>VLOOKUP(A439,Planilha1!$B$2:$C$439,2,FALSE)</f>
        <v>#N/A</v>
      </c>
      <c r="C439" s="17" t="s">
        <v>50</v>
      </c>
      <c r="D439" s="18" t="s">
        <v>50</v>
      </c>
      <c r="E439" s="17" t="e">
        <v>#N/A</v>
      </c>
      <c r="F439" s="17" t="e">
        <v>#N/A</v>
      </c>
      <c r="G439" s="22">
        <v>6.3E-3</v>
      </c>
      <c r="H439" s="20">
        <v>2.7050000000000001</v>
      </c>
      <c r="I439" s="20">
        <v>11.73</v>
      </c>
      <c r="J439" s="20">
        <v>121.58</v>
      </c>
      <c r="K439" s="20">
        <v>94.69</v>
      </c>
      <c r="L439" s="20">
        <v>122.74</v>
      </c>
      <c r="M439" s="20">
        <v>53.67</v>
      </c>
      <c r="N439" s="22">
        <v>3.9600000000000003E-2</v>
      </c>
      <c r="O439" s="22">
        <v>3.0499999999999999E-2</v>
      </c>
      <c r="P439" s="20">
        <v>1.72</v>
      </c>
      <c r="Q439" s="22">
        <v>3.3700000000000001E-2</v>
      </c>
      <c r="R439" s="22">
        <v>3.5999999999999997E-2</v>
      </c>
      <c r="S439" s="21">
        <v>53021900</v>
      </c>
      <c r="T439" s="21">
        <v>1348600000</v>
      </c>
      <c r="U439" s="20">
        <v>0.47</v>
      </c>
      <c r="V439" s="22">
        <v>7.3599999999999999E-2</v>
      </c>
    </row>
    <row r="440" spans="1:22" ht="15" hidden="1" thickBot="1" x14ac:dyDescent="0.4">
      <c r="A440" s="23" t="s">
        <v>724</v>
      </c>
      <c r="B440" s="16" t="e">
        <f>VLOOKUP(A440,Planilha1!$B$2:$C$439,2,FALSE)</f>
        <v>#N/A</v>
      </c>
      <c r="C440" s="17" t="s">
        <v>724</v>
      </c>
      <c r="D440" s="18" t="s">
        <v>724</v>
      </c>
      <c r="E440" s="17" t="e">
        <v>#N/A</v>
      </c>
      <c r="F440" s="17" t="e">
        <v>#N/A</v>
      </c>
      <c r="G440" s="19">
        <v>0</v>
      </c>
      <c r="H440" s="17">
        <v>0.748</v>
      </c>
      <c r="I440" s="17">
        <v>11.18</v>
      </c>
      <c r="J440" s="17">
        <v>22.85</v>
      </c>
      <c r="K440" s="17">
        <v>-1.46</v>
      </c>
      <c r="L440" s="17">
        <v>37.69</v>
      </c>
      <c r="M440" s="17">
        <v>21.4</v>
      </c>
      <c r="N440" s="19">
        <v>0.31419999999999998</v>
      </c>
      <c r="O440" s="19">
        <v>4.9599999999999998E-2</v>
      </c>
      <c r="P440" s="17">
        <v>2.16</v>
      </c>
      <c r="Q440" s="19">
        <v>3.5999999999999997E-2</v>
      </c>
      <c r="R440" s="19">
        <v>1.32E-2</v>
      </c>
      <c r="S440" s="18">
        <v>41893000</v>
      </c>
      <c r="T440" s="18">
        <v>3733160000</v>
      </c>
      <c r="U440" s="17">
        <v>1.61</v>
      </c>
      <c r="V440" s="19">
        <v>0.50429999999999997</v>
      </c>
    </row>
    <row r="441" spans="1:22" ht="15" hidden="1" thickBot="1" x14ac:dyDescent="0.4">
      <c r="A441" s="24" t="s">
        <v>32</v>
      </c>
      <c r="B441" s="16" t="e">
        <f>VLOOKUP(A441,Planilha1!$B$2:$C$439,2,FALSE)</f>
        <v>#N/A</v>
      </c>
      <c r="C441" s="17" t="s">
        <v>32</v>
      </c>
      <c r="D441" s="18" t="e">
        <v>#N/A</v>
      </c>
      <c r="E441" s="17" t="s">
        <v>32</v>
      </c>
      <c r="F441" s="17" t="e">
        <v>#N/A</v>
      </c>
      <c r="G441" s="22">
        <v>0</v>
      </c>
      <c r="H441" s="20">
        <v>4.7309999999999999</v>
      </c>
      <c r="I441" s="20">
        <v>16.239999999999998</v>
      </c>
      <c r="J441" s="20">
        <v>41.06</v>
      </c>
      <c r="K441" s="20">
        <v>25.78</v>
      </c>
      <c r="L441" s="20">
        <v>40.25</v>
      </c>
      <c r="M441" s="20">
        <v>31.17</v>
      </c>
      <c r="N441" s="22">
        <v>0.16489999999999999</v>
      </c>
      <c r="O441" s="22">
        <v>3.7699999999999997E-2</v>
      </c>
      <c r="P441" s="20">
        <v>2.1</v>
      </c>
      <c r="Q441" s="22">
        <v>0.1517</v>
      </c>
      <c r="R441" s="22">
        <v>4.7500000000000001E-2</v>
      </c>
      <c r="S441" s="21">
        <v>50271500</v>
      </c>
      <c r="T441" s="21">
        <v>2948730000</v>
      </c>
      <c r="U441" s="20">
        <v>0.08</v>
      </c>
      <c r="V441" s="22">
        <v>-3.6900000000000002E-2</v>
      </c>
    </row>
    <row r="442" spans="1:22" ht="15" hidden="1" thickBot="1" x14ac:dyDescent="0.4">
      <c r="A442" s="23" t="s">
        <v>641</v>
      </c>
      <c r="B442" s="16" t="e">
        <f>VLOOKUP(A442,Planilha1!$B$2:$C$439,2,FALSE)</f>
        <v>#N/A</v>
      </c>
      <c r="C442" s="17" t="s">
        <v>641</v>
      </c>
      <c r="D442" s="18" t="s">
        <v>641</v>
      </c>
      <c r="E442" s="17" t="e">
        <v>#N/A</v>
      </c>
      <c r="F442" s="17" t="e">
        <v>#N/A</v>
      </c>
      <c r="G442" s="19">
        <v>0</v>
      </c>
      <c r="H442" s="17">
        <v>10.045999999999999</v>
      </c>
      <c r="I442" s="17">
        <v>11.29</v>
      </c>
      <c r="J442" s="17">
        <v>133.04</v>
      </c>
      <c r="K442" s="17">
        <v>11.31</v>
      </c>
      <c r="L442" s="17">
        <v>121.42</v>
      </c>
      <c r="M442" s="17">
        <v>114.32</v>
      </c>
      <c r="N442" s="19">
        <v>0.2271</v>
      </c>
      <c r="O442" s="19">
        <v>0.15659999999999999</v>
      </c>
      <c r="P442" s="17">
        <v>18.489999999999998</v>
      </c>
      <c r="Q442" s="19">
        <v>0.62839999999999996</v>
      </c>
      <c r="R442" s="19">
        <v>5.5599999999999997E-2</v>
      </c>
      <c r="S442" s="18">
        <v>56912200</v>
      </c>
      <c r="T442" s="18">
        <v>355132000</v>
      </c>
      <c r="U442" s="17">
        <v>0</v>
      </c>
      <c r="V442" s="19">
        <v>0.53849999999999998</v>
      </c>
    </row>
    <row r="443" spans="1:22" ht="15" hidden="1" thickBot="1" x14ac:dyDescent="0.4">
      <c r="A443" s="24" t="s">
        <v>812</v>
      </c>
      <c r="B443" s="16" t="e">
        <f>VLOOKUP(A443,Planilha1!$B$2:$C$439,2,FALSE)</f>
        <v>#N/A</v>
      </c>
      <c r="C443" s="17" t="s">
        <v>812</v>
      </c>
      <c r="D443" s="18" t="s">
        <v>812</v>
      </c>
      <c r="E443" s="17" t="e">
        <v>#N/A</v>
      </c>
      <c r="F443" s="17" t="e">
        <v>#N/A</v>
      </c>
      <c r="G443" s="22">
        <v>1.1000000000000001E-3</v>
      </c>
      <c r="H443" s="20">
        <v>0.25900000000000001</v>
      </c>
      <c r="I443" s="20">
        <v>1.39</v>
      </c>
      <c r="J443" s="20">
        <v>-55.37</v>
      </c>
      <c r="K443" s="20">
        <v>-1.1399999999999999</v>
      </c>
      <c r="L443" s="20">
        <v>-104.96</v>
      </c>
      <c r="M443" s="20">
        <v>-275.57</v>
      </c>
      <c r="N443" s="22">
        <v>-2.3300000000000001E-2</v>
      </c>
      <c r="O443" s="22">
        <v>1.3599999999999999E-2</v>
      </c>
      <c r="P443" s="20">
        <v>1.97</v>
      </c>
      <c r="Q443" s="22">
        <v>-5.0000000000000001E-3</v>
      </c>
      <c r="R443" s="22">
        <v>2.3999999999999998E-3</v>
      </c>
      <c r="S443" s="21">
        <v>211641</v>
      </c>
      <c r="T443" s="21">
        <v>617725000</v>
      </c>
      <c r="U443" s="20">
        <v>0.7</v>
      </c>
      <c r="V443" s="22">
        <v>-2.92E-2</v>
      </c>
    </row>
    <row r="444" spans="1:22" ht="15" hidden="1" thickBot="1" x14ac:dyDescent="0.4">
      <c r="A444" s="23" t="s">
        <v>797</v>
      </c>
      <c r="B444" s="16" t="e">
        <f>VLOOKUP(A444,Planilha1!$B$2:$C$439,2,FALSE)</f>
        <v>#N/A</v>
      </c>
      <c r="C444" s="17" t="s">
        <v>797</v>
      </c>
      <c r="D444" s="18" t="s">
        <v>797</v>
      </c>
      <c r="E444" s="17" t="e">
        <v>#N/A</v>
      </c>
      <c r="F444" s="17" t="e">
        <v>#N/A</v>
      </c>
      <c r="G444" s="19">
        <v>3.0000000000000001E-3</v>
      </c>
      <c r="H444" s="17">
        <v>3.0190000000000001</v>
      </c>
      <c r="I444" s="17">
        <v>7.42</v>
      </c>
      <c r="J444" s="17">
        <v>75.650000000000006</v>
      </c>
      <c r="K444" s="17">
        <v>-14.94</v>
      </c>
      <c r="L444" s="17">
        <v>80.16</v>
      </c>
      <c r="M444" s="17">
        <v>54.77</v>
      </c>
      <c r="N444" s="19">
        <v>0.12989999999999999</v>
      </c>
      <c r="O444" s="19">
        <v>3.27E-2</v>
      </c>
      <c r="P444" s="17">
        <v>5.81</v>
      </c>
      <c r="Q444" s="19">
        <v>6.2600000000000003E-2</v>
      </c>
      <c r="R444" s="19">
        <v>3.15E-2</v>
      </c>
      <c r="S444" s="18">
        <v>119448000</v>
      </c>
      <c r="T444" s="18">
        <v>13613100000</v>
      </c>
      <c r="U444" s="17">
        <v>1.76</v>
      </c>
      <c r="V444" s="19">
        <v>0.13370000000000001</v>
      </c>
    </row>
    <row r="445" spans="1:22" ht="15" hidden="1" thickBot="1" x14ac:dyDescent="0.4">
      <c r="A445" s="24" t="s">
        <v>848</v>
      </c>
      <c r="B445" s="16" t="e">
        <f>VLOOKUP(A445,Planilha1!$B$2:$C$439,2,FALSE)</f>
        <v>#N/A</v>
      </c>
      <c r="C445" s="17" t="s">
        <v>848</v>
      </c>
      <c r="D445" s="18" t="s">
        <v>848</v>
      </c>
      <c r="E445" s="17" t="e">
        <v>#N/A</v>
      </c>
      <c r="F445" s="17" t="e">
        <v>#N/A</v>
      </c>
      <c r="G445" s="22">
        <v>0</v>
      </c>
      <c r="H445" s="20">
        <v>2.5230000000000001</v>
      </c>
      <c r="I445" s="20">
        <v>5.89</v>
      </c>
      <c r="J445" s="20">
        <v>231.24</v>
      </c>
      <c r="K445" s="20">
        <v>11.33</v>
      </c>
      <c r="L445" s="20">
        <v>196.36</v>
      </c>
      <c r="M445" s="20">
        <v>45.47</v>
      </c>
      <c r="N445" s="22">
        <v>3.3099999999999997E-2</v>
      </c>
      <c r="O445" s="22">
        <v>2.3599999999999999E-2</v>
      </c>
      <c r="P445" s="20">
        <v>4.8499999999999996</v>
      </c>
      <c r="Q445" s="22">
        <v>2.2100000000000002E-2</v>
      </c>
      <c r="R445" s="22">
        <v>1.14E-2</v>
      </c>
      <c r="S445" s="21">
        <v>15652600</v>
      </c>
      <c r="T445" s="21">
        <v>435528000</v>
      </c>
      <c r="U445" s="20">
        <v>0.18</v>
      </c>
      <c r="V445" s="22">
        <v>0.23130000000000001</v>
      </c>
    </row>
    <row r="446" spans="1:22" ht="15" hidden="1" thickBot="1" x14ac:dyDescent="0.4">
      <c r="A446" s="23" t="s">
        <v>620</v>
      </c>
      <c r="B446" s="16" t="e">
        <f>VLOOKUP(A446,Planilha1!$B$2:$C$439,2,FALSE)</f>
        <v>#N/A</v>
      </c>
      <c r="C446" s="17" t="s">
        <v>620</v>
      </c>
      <c r="D446" s="18" t="s">
        <v>620</v>
      </c>
      <c r="E446" s="17" t="e">
        <v>#N/A</v>
      </c>
      <c r="F446" s="17" t="e">
        <v>#N/A</v>
      </c>
      <c r="G446" s="19">
        <v>2.3E-3</v>
      </c>
      <c r="H446" s="17">
        <v>5.7240000000000002</v>
      </c>
      <c r="I446" s="17">
        <v>41.71</v>
      </c>
      <c r="J446" s="17">
        <v>188.62</v>
      </c>
      <c r="K446" s="17">
        <v>-269.72000000000003</v>
      </c>
      <c r="L446" s="17">
        <v>186.99</v>
      </c>
      <c r="M446" s="17">
        <v>96.43</v>
      </c>
      <c r="N446" s="19">
        <v>2.5600000000000001E-2</v>
      </c>
      <c r="O446" s="19">
        <v>1.34E-2</v>
      </c>
      <c r="P446" s="17">
        <v>1.25</v>
      </c>
      <c r="Q446" s="19">
        <v>5.6500000000000002E-2</v>
      </c>
      <c r="R446" s="19">
        <v>5.3499999999999999E-2</v>
      </c>
      <c r="S446" s="18">
        <v>864035000</v>
      </c>
      <c r="T446" s="18">
        <v>7325290000</v>
      </c>
      <c r="U446" s="17">
        <v>0.23</v>
      </c>
      <c r="V446" s="19">
        <v>0.31640000000000001</v>
      </c>
    </row>
    <row r="447" spans="1:22" ht="15" hidden="1" thickBot="1" x14ac:dyDescent="0.4">
      <c r="A447" s="24" t="s">
        <v>728</v>
      </c>
      <c r="B447" s="16" t="e">
        <f>VLOOKUP(A447,Planilha1!$B$2:$C$439,2,FALSE)</f>
        <v>#N/A</v>
      </c>
      <c r="C447" s="17" t="s">
        <v>728</v>
      </c>
      <c r="D447" s="18" t="s">
        <v>728</v>
      </c>
      <c r="E447" s="17" t="e">
        <v>#N/A</v>
      </c>
      <c r="F447" s="17" t="e">
        <v>#N/A</v>
      </c>
      <c r="G447" s="22">
        <v>0</v>
      </c>
      <c r="H447" s="20">
        <v>2.2370000000000001</v>
      </c>
      <c r="I447" s="20">
        <v>-34.4</v>
      </c>
      <c r="J447" s="20">
        <v>15.49</v>
      </c>
      <c r="K447" s="20">
        <v>-3.47</v>
      </c>
      <c r="L447" s="20">
        <v>18.79</v>
      </c>
      <c r="M447" s="20">
        <v>12.39</v>
      </c>
      <c r="N447" s="22">
        <v>0.2472</v>
      </c>
      <c r="O447" s="22">
        <v>6.0199999999999997E-2</v>
      </c>
      <c r="P447" s="20">
        <v>0.78</v>
      </c>
      <c r="Q447" s="22">
        <v>0.15579999999999999</v>
      </c>
      <c r="R447" s="22">
        <v>5.2600000000000001E-2</v>
      </c>
      <c r="S447" s="21">
        <v>5119180</v>
      </c>
      <c r="T447" s="21">
        <v>67422000</v>
      </c>
      <c r="U447" s="20">
        <v>4.83</v>
      </c>
      <c r="V447" s="22">
        <v>0.1258</v>
      </c>
    </row>
    <row r="448" spans="1:22" ht="15" hidden="1" thickBot="1" x14ac:dyDescent="0.4">
      <c r="A448" s="23" t="s">
        <v>916</v>
      </c>
      <c r="B448" s="16" t="e">
        <f>VLOOKUP(A448,Planilha1!$B$2:$C$439,2,FALSE)</f>
        <v>#N/A</v>
      </c>
      <c r="C448" s="17" t="s">
        <v>916</v>
      </c>
      <c r="D448" s="18" t="s">
        <v>916</v>
      </c>
      <c r="E448" s="17" t="e">
        <v>#N/A</v>
      </c>
      <c r="F448" s="17" t="e">
        <v>#N/A</v>
      </c>
      <c r="G448" s="19">
        <v>0</v>
      </c>
      <c r="H448" s="17">
        <v>33.756999999999998</v>
      </c>
      <c r="I448" s="17">
        <v>66.489999999999995</v>
      </c>
      <c r="J448" s="17">
        <v>298.35000000000002</v>
      </c>
      <c r="K448" s="17">
        <v>95.68</v>
      </c>
      <c r="L448" s="17">
        <v>297.41000000000003</v>
      </c>
      <c r="M448" s="17">
        <v>275.19</v>
      </c>
      <c r="N448" s="19">
        <v>0.151</v>
      </c>
      <c r="O448" s="19">
        <v>9.6600000000000005E-2</v>
      </c>
      <c r="P448" s="17">
        <v>2.81</v>
      </c>
      <c r="Q448" s="19">
        <v>0.1744</v>
      </c>
      <c r="R448" s="19">
        <v>0.12809999999999999</v>
      </c>
      <c r="S448" s="18">
        <v>2054380</v>
      </c>
      <c r="T448" s="18">
        <v>201642000</v>
      </c>
      <c r="U448" s="17">
        <v>0.25</v>
      </c>
      <c r="V448" s="19">
        <v>0.22559999999999999</v>
      </c>
    </row>
    <row r="449" spans="1:22" ht="15" hidden="1" thickBot="1" x14ac:dyDescent="0.4">
      <c r="A449" s="24" t="s">
        <v>375</v>
      </c>
      <c r="B449" s="16" t="e">
        <f>VLOOKUP(A449,Planilha1!$B$2:$C$439,2,FALSE)</f>
        <v>#N/A</v>
      </c>
      <c r="C449" s="17" t="s">
        <v>375</v>
      </c>
      <c r="D449" s="18" t="s">
        <v>375</v>
      </c>
      <c r="E449" s="17" t="e">
        <v>#N/A</v>
      </c>
      <c r="F449" s="17" t="e">
        <v>#N/A</v>
      </c>
      <c r="G449" s="22">
        <v>0</v>
      </c>
      <c r="H449" s="20">
        <v>4.3879999999999999</v>
      </c>
      <c r="I449" s="20">
        <v>-21.87</v>
      </c>
      <c r="J449" s="20">
        <v>525.34</v>
      </c>
      <c r="K449" s="20">
        <v>-8.2100000000000009</v>
      </c>
      <c r="L449" s="20">
        <v>522.23</v>
      </c>
      <c r="M449" s="20">
        <v>25.27</v>
      </c>
      <c r="N449" s="22">
        <v>1.29E-2</v>
      </c>
      <c r="O449" s="22">
        <v>1.41E-2</v>
      </c>
      <c r="P449" s="20">
        <v>0.56999999999999995</v>
      </c>
      <c r="Q449" s="22">
        <v>1.0800000000000001E-2</v>
      </c>
      <c r="R449" s="22">
        <v>4.6100000000000002E-2</v>
      </c>
      <c r="S449" s="21">
        <v>100270</v>
      </c>
      <c r="T449" s="21">
        <v>5050000</v>
      </c>
      <c r="U449" s="20">
        <v>0.56999999999999995</v>
      </c>
      <c r="V449" s="22">
        <v>-1.32E-2</v>
      </c>
    </row>
    <row r="450" spans="1:22" ht="15" hidden="1" thickBot="1" x14ac:dyDescent="0.4">
      <c r="A450" s="23" t="s">
        <v>839</v>
      </c>
      <c r="B450" s="16" t="e">
        <f>VLOOKUP(A450,Planilha1!$B$2:$C$439,2,FALSE)</f>
        <v>#N/A</v>
      </c>
      <c r="C450" s="17" t="s">
        <v>839</v>
      </c>
      <c r="D450" s="18" t="s">
        <v>839</v>
      </c>
      <c r="E450" s="17" t="e">
        <v>#N/A</v>
      </c>
      <c r="F450" s="17" t="e">
        <v>#N/A</v>
      </c>
      <c r="G450" s="19">
        <v>0</v>
      </c>
      <c r="H450" s="17">
        <v>2.504</v>
      </c>
      <c r="I450" s="17">
        <v>9.0500000000000007</v>
      </c>
      <c r="J450" s="17">
        <v>93.01</v>
      </c>
      <c r="K450" s="17">
        <v>-13.47</v>
      </c>
      <c r="L450" s="17">
        <v>98.13</v>
      </c>
      <c r="M450" s="17">
        <v>34.020000000000003</v>
      </c>
      <c r="N450" s="19">
        <v>3.7100000000000001E-2</v>
      </c>
      <c r="O450" s="19">
        <v>7.0000000000000001E-3</v>
      </c>
      <c r="P450" s="17">
        <v>2.16</v>
      </c>
      <c r="Q450" s="19">
        <v>4.3799999999999999E-2</v>
      </c>
      <c r="R450" s="19">
        <v>1.7100000000000001E-2</v>
      </c>
      <c r="S450" s="18">
        <v>18770100</v>
      </c>
      <c r="T450" s="18">
        <v>411325000</v>
      </c>
      <c r="U450" s="17">
        <v>1.46</v>
      </c>
      <c r="V450" s="19">
        <v>0.89300000000000002</v>
      </c>
    </row>
    <row r="451" spans="1:22" ht="15" hidden="1" thickBot="1" x14ac:dyDescent="0.4">
      <c r="A451" s="24" t="s">
        <v>598</v>
      </c>
      <c r="B451" s="16" t="e">
        <f>VLOOKUP(A451,Planilha1!$B$2:$C$439,2,FALSE)</f>
        <v>#N/A</v>
      </c>
      <c r="C451" s="17" t="s">
        <v>598</v>
      </c>
      <c r="D451" s="18" t="s">
        <v>598</v>
      </c>
      <c r="E451" s="17" t="e">
        <v>#N/A</v>
      </c>
      <c r="F451" s="17" t="e">
        <v>#N/A</v>
      </c>
      <c r="G451" s="22">
        <v>8.9999999999999998E-4</v>
      </c>
      <c r="H451" s="20">
        <v>11.61</v>
      </c>
      <c r="I451" s="20">
        <v>47.25</v>
      </c>
      <c r="J451" s="20">
        <v>389.61</v>
      </c>
      <c r="K451" s="20">
        <v>579.35</v>
      </c>
      <c r="L451" s="20">
        <v>383.34</v>
      </c>
      <c r="M451" s="20">
        <v>166.11</v>
      </c>
      <c r="N451" s="22">
        <v>8.8599999999999998E-2</v>
      </c>
      <c r="O451" s="22">
        <v>4.0399999999999998E-2</v>
      </c>
      <c r="P451" s="20">
        <v>1.79</v>
      </c>
      <c r="Q451" s="22">
        <v>4.2999999999999997E-2</v>
      </c>
      <c r="R451" s="22">
        <v>2.93E-2</v>
      </c>
      <c r="S451" s="21">
        <v>250454000</v>
      </c>
      <c r="T451" s="21">
        <v>673973000</v>
      </c>
      <c r="U451" s="20">
        <v>0.23</v>
      </c>
      <c r="V451" s="22">
        <v>0.245</v>
      </c>
    </row>
    <row r="452" spans="1:22" ht="15" hidden="1" thickBot="1" x14ac:dyDescent="0.4">
      <c r="A452" s="23" t="s">
        <v>361</v>
      </c>
      <c r="B452" s="16" t="e">
        <f>VLOOKUP(A452,Planilha1!$B$2:$C$439,2,FALSE)</f>
        <v>#N/A</v>
      </c>
      <c r="C452" s="17" t="s">
        <v>361</v>
      </c>
      <c r="D452" s="18" t="s">
        <v>361</v>
      </c>
      <c r="E452" s="17" t="e">
        <v>#N/A</v>
      </c>
      <c r="F452" s="17" t="e">
        <v>#N/A</v>
      </c>
      <c r="G452" s="19">
        <v>0</v>
      </c>
      <c r="H452" s="17">
        <v>0.31900000000000001</v>
      </c>
      <c r="I452" s="17">
        <v>2.8</v>
      </c>
      <c r="J452" s="17">
        <v>7.91</v>
      </c>
      <c r="K452" s="17">
        <v>-3.41</v>
      </c>
      <c r="L452" s="17">
        <v>6.63</v>
      </c>
      <c r="M452" s="17">
        <v>2.87</v>
      </c>
      <c r="N452" s="19">
        <v>5.8299999999999998E-2</v>
      </c>
      <c r="O452" s="19">
        <v>1E-4</v>
      </c>
      <c r="P452" s="17">
        <v>1.52</v>
      </c>
      <c r="Q452" s="19">
        <v>5.2499999999999998E-2</v>
      </c>
      <c r="R452" s="19">
        <v>1E-4</v>
      </c>
      <c r="S452" s="18">
        <v>2570610</v>
      </c>
      <c r="T452" s="18">
        <v>836159000</v>
      </c>
      <c r="U452" s="17">
        <v>0.16</v>
      </c>
      <c r="V452" s="19">
        <v>-0.1129</v>
      </c>
    </row>
  </sheetData>
  <autoFilter ref="A1:V452" xr:uid="{60FF0425-5FB5-445F-9B17-81D1C68A9293}">
    <filterColumn colId="3">
      <filters>
        <filter val="#N/D"/>
      </filters>
    </filterColumn>
    <filterColumn colId="4">
      <filters>
        <filter val="#N/D"/>
      </filters>
    </filterColumn>
    <filterColumn colId="5">
      <filters>
        <filter val="#N/D"/>
      </filters>
    </filterColumn>
    <filterColumn colId="6">
      <filters>
        <filter val="#N/D"/>
      </filters>
    </filterColumn>
    <filterColumn colId="7">
      <filters>
        <filter val="#N/D"/>
      </filters>
    </filterColumn>
    <sortState xmlns:xlrd2="http://schemas.microsoft.com/office/spreadsheetml/2017/richdata2" ref="A6:V422">
      <sortCondition ref="A1:A452"/>
    </sortState>
  </autoFilter>
  <hyperlinks>
    <hyperlink ref="A2" r:id="rId1" display="https://fundamentus.com.br/detalhes.php?papel=BIDI4" xr:uid="{6269FEAD-1478-46F3-8422-746AA6011608}"/>
    <hyperlink ref="A3" r:id="rId2" display="https://fundamentus.com.br/detalhes.php?papel=BIDI11" xr:uid="{EE14D03A-AD46-4D8E-91BD-15FBA0E285C9}"/>
    <hyperlink ref="A4" r:id="rId3" display="https://fundamentus.com.br/detalhes.php?papel=BIDI3" xr:uid="{7C5A79DE-C3D1-41BF-8E5E-8A2721EC702C}"/>
    <hyperlink ref="A5" r:id="rId4" display="https://fundamentus.com.br/detalhes.php?papel=AZEV3" xr:uid="{A3EA67C8-7134-48AE-82D0-2F809DFDF6E4}"/>
    <hyperlink ref="A82" r:id="rId5" display="https://fundamentus.com.br/detalhes.php?papel=AZEV4" xr:uid="{5E5D53E5-845F-4BFA-AFB7-73B394197041}"/>
    <hyperlink ref="A7" r:id="rId6" display="https://fundamentus.com.br/detalhes.php?papel=APER3" xr:uid="{709A8AB3-1E4B-4F87-A760-924E1C326515}"/>
    <hyperlink ref="A8" r:id="rId7" display="https://fundamentus.com.br/detalhes.php?papel=STBP3" xr:uid="{0133DF26-822D-4407-A811-99EBF93D6B57}"/>
    <hyperlink ref="A9" r:id="rId8" display="https://fundamentus.com.br/detalhes.php?papel=MILS3" xr:uid="{E003E64A-A0DC-4363-9397-B0F146E0EA05}"/>
    <hyperlink ref="A10" r:id="rId9" display="https://fundamentus.com.br/detalhes.php?papel=MOAR3" xr:uid="{61E62A05-314B-4B35-8616-AA9C0D149C5B}"/>
    <hyperlink ref="A11" r:id="rId10" display="https://fundamentus.com.br/detalhes.php?papel=GUAR3" xr:uid="{0E1C3E7F-9F57-4364-9F92-A79AED3CAC0F}"/>
    <hyperlink ref="A12" r:id="rId11" display="https://fundamentus.com.br/detalhes.php?papel=MAPT4" xr:uid="{8DA1AF3F-AFD5-4320-A059-9D1986B0EF2A}"/>
    <hyperlink ref="A13" r:id="rId12" display="https://fundamentus.com.br/detalhes.php?papel=NORD3" xr:uid="{0E8C6226-78D8-4C76-93B9-2D9DAD319308}"/>
    <hyperlink ref="A14" r:id="rId13" display="https://fundamentus.com.br/detalhes.php?papel=DASA3" xr:uid="{D50FA42A-9642-4D1C-A16F-189D95AE1533}"/>
    <hyperlink ref="A15" r:id="rId14" display="https://fundamentus.com.br/detalhes.php?papel=MAPT3" xr:uid="{F26B3C43-7B6A-497A-9B87-FEC72B8176AC}"/>
    <hyperlink ref="A16" r:id="rId15" display="https://fundamentus.com.br/detalhes.php?papel=BTOW3" xr:uid="{862E9764-8AD0-4511-A63C-426C39067913}"/>
    <hyperlink ref="A17" r:id="rId16" display="https://fundamentus.com.br/detalhes.php?papel=PRNR3" xr:uid="{ECF1BC4D-7BB8-4F4C-BFF5-0845AD774A83}"/>
    <hyperlink ref="A18" r:id="rId17" display="https://fundamentus.com.br/detalhes.php?papel=CSED3" xr:uid="{FF6D35F1-FD87-4419-B521-6F6DD6CC2C0C}"/>
    <hyperlink ref="A19" r:id="rId18" display="https://fundamentus.com.br/detalhes.php?papel=LPSB3" xr:uid="{7842EC74-9D1B-4011-86DC-2EAEBF310F1C}"/>
    <hyperlink ref="A20" r:id="rId19" display="https://fundamentus.com.br/detalhes.php?papel=ANIM3" xr:uid="{F9B9A977-467E-43EB-9C79-F0F539D6008E}"/>
    <hyperlink ref="A21" r:id="rId20" display="https://fundamentus.com.br/detalhes.php?papel=NTCO3" xr:uid="{AE83A6CC-FCB6-43EC-B557-F3689AAA0E2A}"/>
    <hyperlink ref="A22" r:id="rId21" display="https://fundamentus.com.br/detalhes.php?papel=LINX3" xr:uid="{A6889D35-E48F-461B-B83A-44CA49AF9C26}"/>
    <hyperlink ref="A23" r:id="rId22" display="https://fundamentus.com.br/detalhes.php?papel=SOMA3" xr:uid="{EC99D440-ABAB-4E02-B391-31AC589BDA68}"/>
    <hyperlink ref="A24" r:id="rId23" display="https://fundamentus.com.br/detalhes.php?papel=ENJU3" xr:uid="{062A8B73-05FF-4470-A8CE-43DD9CCE49F5}"/>
    <hyperlink ref="A25" r:id="rId24" display="https://fundamentus.com.br/detalhes.php?papel=HBRE3" xr:uid="{DB2813BB-30FB-4A83-A336-0663E63053D1}"/>
    <hyperlink ref="A26" r:id="rId25" display="https://fundamentus.com.br/detalhes.php?papel=RCSL4" xr:uid="{F478FCBF-137B-4596-A461-A93A245A3697}"/>
    <hyperlink ref="A27" r:id="rId26" display="https://fundamentus.com.br/detalhes.php?papel=CTSA3" xr:uid="{FACEEC0F-2632-475E-81CF-272750C2531D}"/>
    <hyperlink ref="A28" r:id="rId27" display="https://fundamentus.com.br/detalhes.php?papel=OPCT3" xr:uid="{5C1D0E7E-9802-4ED9-BC0D-61F1A0CBA017}"/>
    <hyperlink ref="A382" r:id="rId28" display="https://fundamentus.com.br/detalhes.php?papel=SBFG3" xr:uid="{BFB22FE3-2D85-440B-A092-6C35D49A0144}"/>
    <hyperlink ref="A30" r:id="rId29" display="https://fundamentus.com.br/detalhes.php?papel=CTSA4" xr:uid="{84F49E53-2B4B-4C10-A7F1-A42002600148}"/>
    <hyperlink ref="A31" r:id="rId30" display="https://fundamentus.com.br/detalhes.php?papel=MBLY3" xr:uid="{475DDD31-4564-426A-828A-5A8332A87CE8}"/>
    <hyperlink ref="A32" r:id="rId31" display="https://fundamentus.com.br/detalhes.php?papel=HBSA3" xr:uid="{7414A78D-0FEE-4746-ABFF-F3BD789655EC}"/>
    <hyperlink ref="A33" r:id="rId32" display="https://fundamentus.com.br/detalhes.php?papel=TELB3" xr:uid="{F6161AB5-EE2B-44B5-B60F-A85344F22DD2}"/>
    <hyperlink ref="A34" r:id="rId33" display="https://fundamentus.com.br/detalhes.php?papel=TUPY3" xr:uid="{C39C4DDA-7606-4F95-8272-AD54C9147CA0}"/>
    <hyperlink ref="A35" r:id="rId34" display="https://fundamentus.com.br/detalhes.php?papel=ELMD3" xr:uid="{EA8DEB2F-AF8D-450E-9BC7-666F4F0634EF}"/>
    <hyperlink ref="A36" r:id="rId35" display="https://fundamentus.com.br/detalhes.php?papel=BRML3" xr:uid="{C15A68F7-B0C1-426B-A206-38D9659F80F9}"/>
    <hyperlink ref="A37" r:id="rId36" display="https://fundamentus.com.br/detalhes.php?papel=CEAB3" xr:uid="{8D1C5023-3253-4516-9229-426F5D91E18A}"/>
    <hyperlink ref="A38" r:id="rId37" display="https://fundamentus.com.br/detalhes.php?papel=RRRP3" xr:uid="{AFCE4E0D-4859-4F09-B6F1-59B6B6D64CB3}"/>
    <hyperlink ref="A39" r:id="rId38" display="https://fundamentus.com.br/detalhes.php?papel=TCNO3" xr:uid="{17C5CB14-ADC8-4250-B136-C25F0F6D1377}"/>
    <hyperlink ref="A40" r:id="rId39" display="https://fundamentus.com.br/detalhes.php?papel=RSUL4" xr:uid="{9D167C97-E615-4962-A7ED-D5F4F22E8145}"/>
    <hyperlink ref="A41" r:id="rId40" display="https://fundamentus.com.br/detalhes.php?papel=GFSA3" xr:uid="{5D04B0C8-7C1F-414C-A7A1-4B79DC82B6DF}"/>
    <hyperlink ref="A42" r:id="rId41" display="https://fundamentus.com.br/detalhes.php?papel=BIOM3" xr:uid="{733A59CA-DA36-469D-AFC1-9E2994F43551}"/>
    <hyperlink ref="A43" r:id="rId42" display="https://fundamentus.com.br/detalhes.php?papel=TESA3" xr:uid="{A0A7B780-892A-4A9A-8D90-351DA023ACA0}"/>
    <hyperlink ref="A44" r:id="rId43" display="https://fundamentus.com.br/detalhes.php?papel=TELB4" xr:uid="{9DF2D882-6E22-4391-9AC4-276EEF41B2DE}"/>
    <hyperlink ref="A45" r:id="rId44" display="https://fundamentus.com.br/detalhes.php?papel=TCNO4" xr:uid="{F96EBA2F-37F0-450E-8737-7BD64164F507}"/>
    <hyperlink ref="A46" r:id="rId45" display="https://fundamentus.com.br/detalhes.php?papel=BSEV3" xr:uid="{57E04E2A-309F-4C07-8424-C3AB700B9A5F}"/>
    <hyperlink ref="A47" r:id="rId46" display="https://fundamentus.com.br/detalhes.php?papel=ECOR3" xr:uid="{F29DA3F1-1009-4F70-84B3-C1715CD4AB51}"/>
    <hyperlink ref="A48" r:id="rId47" display="https://fundamentus.com.br/detalhes.php?papel=KLBN3" xr:uid="{C52F006B-8070-4F88-BB0B-8C4495E26BC9}"/>
    <hyperlink ref="A49" r:id="rId48" display="https://fundamentus.com.br/detalhes.php?papel=KLBN11" xr:uid="{C635F1D1-1E64-4C54-84EF-5E1427002EBD}"/>
    <hyperlink ref="A50" r:id="rId49" display="https://fundamentus.com.br/detalhes.php?papel=KLBN4" xr:uid="{FA94942B-FB9A-4136-BDBE-0E7DAC0803D9}"/>
    <hyperlink ref="A51" r:id="rId50" display="https://fundamentus.com.br/detalhes.php?papel=AALR3" xr:uid="{68B50EC3-8039-49D2-887B-A8133523CD75}"/>
    <hyperlink ref="A52" r:id="rId51" display="https://fundamentus.com.br/detalhes.php?papel=ALPK3" xr:uid="{8CD44C2E-4977-4F41-8E43-6D0F11A7FB78}"/>
    <hyperlink ref="A53" r:id="rId52" display="https://fundamentus.com.br/detalhes.php?papel=SUZB3" xr:uid="{EFE665CD-66D8-4661-8262-53345B23DADD}"/>
    <hyperlink ref="A54" r:id="rId53" display="https://fundamentus.com.br/detalhes.php?papel=TXRX3" xr:uid="{6196743E-7F2D-4A97-A91C-8B9B51367692}"/>
    <hyperlink ref="A6" r:id="rId54" display="https://fundamentus.com.br/detalhes.php?papel=AHEB3" xr:uid="{41DAAF37-31D5-4D1A-8CB5-B88A9314505F}"/>
    <hyperlink ref="A56" r:id="rId55" display="https://fundamentus.com.br/detalhes.php?papel=MDNE3" xr:uid="{FE2D25AB-BFD4-4F02-ABE7-42384F85704C}"/>
    <hyperlink ref="A57" r:id="rId56" display="https://fundamentus.com.br/detalhes.php?papel=MNDL3" xr:uid="{E7E27611-9346-4D72-8537-93D64EA3A79F}"/>
    <hyperlink ref="A58" r:id="rId57" display="https://fundamentus.com.br/detalhes.php?papel=BKBR3" xr:uid="{2A408F01-13AA-4CA1-8A13-29A47B82C26C}"/>
    <hyperlink ref="A59" r:id="rId58" display="https://fundamentus.com.br/detalhes.php?papel=BRKM5" xr:uid="{86990431-8D42-4A3B-BB7E-C9933F441C87}"/>
    <hyperlink ref="A60" r:id="rId59" display="https://fundamentus.com.br/detalhes.php?papel=BRKM3" xr:uid="{8235767C-8986-481E-B371-32190E8DDD72}"/>
    <hyperlink ref="A61" r:id="rId60" display="https://fundamentus.com.br/detalhes.php?papel=MSPA3" xr:uid="{77938EF6-F09D-4E82-BDF0-A81E0AA04C2A}"/>
    <hyperlink ref="A62" r:id="rId61" display="https://fundamentus.com.br/detalhes.php?papel=PINE4" xr:uid="{23E8DDE7-B1F8-4F48-BBD5-FCD1F446F74C}"/>
    <hyperlink ref="A63" r:id="rId62" display="https://fundamentus.com.br/detalhes.php?papel=IRBR3" xr:uid="{7C4F02ED-D0D6-4733-B58A-BABFFA9118CD}"/>
    <hyperlink ref="A64" r:id="rId63" display="https://fundamentus.com.br/detalhes.php?papel=TECN3" xr:uid="{4F534B52-9D76-4F18-AEFE-F37A0E680FC9}"/>
    <hyperlink ref="A65" r:id="rId64" display="https://fundamentus.com.br/detalhes.php?papel=MYPK3" xr:uid="{E288BD4F-D174-4C53-BDE4-D4A08A702291}"/>
    <hyperlink ref="A66" r:id="rId65" display="https://fundamentus.com.br/detalhes.php?papel=ADHM3" xr:uid="{3006F165-B0AB-4A9D-A979-7246B78479ED}"/>
    <hyperlink ref="A67" r:id="rId66" display="https://fundamentus.com.br/detalhes.php?papel=VLID3" xr:uid="{445D15F6-E889-48A5-A19D-502D5506D705}"/>
    <hyperlink ref="A68" r:id="rId67" display="https://fundamentus.com.br/detalhes.php?papel=CVCB3" xr:uid="{3E412F1B-E3B3-4093-917B-8425BA85E634}"/>
    <hyperlink ref="A69" r:id="rId68" display="https://fundamentus.com.br/detalhes.php?papel=BAHI3" xr:uid="{DE0CC2E4-7606-4438-9CF0-5405377EAE7E}"/>
    <hyperlink ref="A70" r:id="rId69" display="https://fundamentus.com.br/detalhes.php?papel=AMAR3" xr:uid="{311C0C71-1D6F-420E-A1FA-A34959D92C02}"/>
    <hyperlink ref="A71" r:id="rId70" display="https://fundamentus.com.br/detalhes.php?papel=CRDE3" xr:uid="{B12CF171-7218-49B9-AE55-3DA0ED115B86}"/>
    <hyperlink ref="A72" r:id="rId71" display="https://fundamentus.com.br/detalhes.php?papel=TCSA3" xr:uid="{51ED038A-25C5-4D6C-80BF-87EEDE48FB7E}"/>
    <hyperlink ref="A73" r:id="rId72" display="https://fundamentus.com.br/detalhes.php?papel=BRKM6" xr:uid="{BD3C5A1D-50D4-4972-94C3-116BE85CAA3F}"/>
    <hyperlink ref="A74" r:id="rId73" display="https://fundamentus.com.br/detalhes.php?papel=EMBR3" xr:uid="{2E4678F4-5988-4018-9F95-F29F699BF708}"/>
    <hyperlink ref="A75" r:id="rId74" display="https://fundamentus.com.br/detalhes.php?papel=FHER3" xr:uid="{6C8B2F17-53C6-43F0-B691-E6A6FFC90C16}"/>
    <hyperlink ref="A76" r:id="rId75" display="https://fundamentus.com.br/detalhes.php?papel=SHOW3" xr:uid="{C97CC6EB-8A1E-4E02-BE23-80A18CDAF5A3}"/>
    <hyperlink ref="A77" r:id="rId76" display="https://fundamentus.com.br/detalhes.php?papel=CEDO3" xr:uid="{104F1C4E-D247-4B34-B6D5-18F7589B834D}"/>
    <hyperlink ref="A78" r:id="rId77" display="https://fundamentus.com.br/detalhes.php?papel=FRIO3" xr:uid="{DF5CE0E1-2026-4E40-854F-D2C79FDF8706}"/>
    <hyperlink ref="A79" r:id="rId78" display="https://fundamentus.com.br/detalhes.php?papel=JBDU3" xr:uid="{E6820A60-6A64-4630-8CDC-616EA2E0EA96}"/>
    <hyperlink ref="A80" r:id="rId79" display="https://fundamentus.com.br/detalhes.php?papel=JBDU4" xr:uid="{B03361FB-CF9B-452C-888F-3F576094FDDA}"/>
    <hyperlink ref="A81" r:id="rId80" display="https://fundamentus.com.br/detalhes.php?papel=MEAL3" xr:uid="{0E65092E-7D5E-4846-AD83-AC051BBF0537}"/>
    <hyperlink ref="A389" r:id="rId81" display="https://fundamentus.com.br/detalhes.php?papel=TXRX4" xr:uid="{5FF47520-5947-445A-A0A9-1190383DD1DC}"/>
    <hyperlink ref="A83" r:id="rId82" display="https://fundamentus.com.br/detalhes.php?papel=MMXM3" xr:uid="{A1A5EBB5-7272-4016-BF57-7A7CAD095E1D}"/>
    <hyperlink ref="A84" r:id="rId83" display="https://fundamentus.com.br/detalhes.php?papel=AVLL3" xr:uid="{0A7D0BED-26E5-434C-92CA-AC1DA4542948}"/>
    <hyperlink ref="A85" r:id="rId84" display="https://fundamentus.com.br/detalhes.php?papel=CTNM3" xr:uid="{576A5A48-B9E2-4928-B229-87F28C0DACFB}"/>
    <hyperlink ref="A293" r:id="rId85" display="https://fundamentus.com.br/detalhes.php?papel=GPIV33" xr:uid="{2A0E767F-80D8-435E-B723-D851C71C5BBC}"/>
    <hyperlink ref="A87" r:id="rId86" display="https://fundamentus.com.br/detalhes.php?papel=MGEL4" xr:uid="{92A92390-AF4C-4A20-9FC9-B7A4A4FA19F0}"/>
    <hyperlink ref="A88" r:id="rId87" display="https://fundamentus.com.br/detalhes.php?papel=ESTR4" xr:uid="{685062AA-EB43-4796-81CA-BC4C5976DC2B}"/>
    <hyperlink ref="A89" r:id="rId88" display="https://fundamentus.com.br/detalhes.php?papel=SGPS3" xr:uid="{E6829F85-68B8-4822-B63E-8E8B5F4BD44F}"/>
    <hyperlink ref="A90" r:id="rId89" display="https://fundamentus.com.br/detalhes.php?papel=GOLL4" xr:uid="{74D2F171-A306-4A30-B8CF-4A016E7175A3}"/>
    <hyperlink ref="A91" r:id="rId90" display="https://fundamentus.com.br/detalhes.php?papel=CEDO4" xr:uid="{C837DE26-B953-4AB7-AAD5-26A7630CF0D3}"/>
    <hyperlink ref="A92" r:id="rId91" display="https://fundamentus.com.br/detalhes.php?papel=OIBR4" xr:uid="{B6D5BB3F-7DB5-4082-8F7D-0F1D3DF31E62}"/>
    <hyperlink ref="A93" r:id="rId92" display="https://fundamentus.com.br/detalhes.php?papel=COGN3" xr:uid="{10CA2C7F-20EC-447B-81AE-73EF23CE3768}"/>
    <hyperlink ref="A94" r:id="rId93" display="https://fundamentus.com.br/detalhes.php?papel=AZUL4" xr:uid="{C7FFF07F-905C-4E47-9CF7-B880F6B5A816}"/>
    <hyperlink ref="A95" r:id="rId94" display="https://fundamentus.com.br/detalhes.php?papel=OIBR3" xr:uid="{A19A6D6C-D0C2-4610-B285-B4E36AFBC28E}"/>
    <hyperlink ref="A96" r:id="rId95" display="https://fundamentus.com.br/detalhes.php?papel=MTIG4" xr:uid="{97E53347-1EBD-447F-A5CA-DF1EBB8D5029}"/>
    <hyperlink ref="A97" r:id="rId96" display="https://fundamentus.com.br/detalhes.php?papel=PMAM3" xr:uid="{7C72F7BA-ABBE-4AFF-B5E6-64439945E1A8}"/>
    <hyperlink ref="A98" r:id="rId97" display="https://fundamentus.com.br/detalhes.php?papel=PLAS3" xr:uid="{20FCEC55-14B2-485D-A7DB-9CCA5AE0EBEA}"/>
    <hyperlink ref="A99" r:id="rId98" display="https://fundamentus.com.br/detalhes.php?papel=CTNM4" xr:uid="{FAA1C7E9-9489-4320-A905-0964AD27B796}"/>
    <hyperlink ref="A100" r:id="rId99" display="https://fundamentus.com.br/detalhes.php?papel=DMMO3" xr:uid="{7F66253B-3DC1-49AD-A52C-4254E982A604}"/>
    <hyperlink ref="A101" r:id="rId100" display="https://fundamentus.com.br/detalhes.php?papel=BBRK3" xr:uid="{68D82D66-0C17-4DDC-B210-8BB6945F64B5}"/>
    <hyperlink ref="A102" r:id="rId101" display="https://fundamentus.com.br/detalhes.php?papel=RPMG3" xr:uid="{1B5EEC86-8582-4BD1-955D-C7C5A2537BE4}"/>
    <hyperlink ref="A103" r:id="rId102" display="https://fundamentus.com.br/detalhes.php?papel=VIVR3" xr:uid="{54828887-18CD-4D12-A014-3AEC47D2E495}"/>
    <hyperlink ref="A104" r:id="rId103" display="https://fundamentus.com.br/detalhes.php?papel=INEP4" xr:uid="{639D1C9A-96EA-47FB-B8BD-E4577042A143}"/>
    <hyperlink ref="A105" r:id="rId104" display="https://fundamentus.com.br/detalhes.php?papel=INEP3" xr:uid="{43A44776-5B02-42FE-95F2-1C300BEBBD8D}"/>
    <hyperlink ref="A106" r:id="rId105" display="https://fundamentus.com.br/detalhes.php?papel=ATMP3" xr:uid="{F7FF2807-EF8F-4EB1-A838-B47E95489D32}"/>
    <hyperlink ref="A107" r:id="rId106" display="https://fundamentus.com.br/detalhes.php?papel=HOOT4" xr:uid="{C310F030-E5D0-408B-8054-0997282669AD}"/>
    <hyperlink ref="A108" r:id="rId107" display="https://fundamentus.com.br/detalhes.php?papel=CEED4" xr:uid="{8F38CB3F-137E-40DD-899E-6C7CD5BD98CF}"/>
    <hyperlink ref="A109" r:id="rId108" display="https://fundamentus.com.br/detalhes.php?papel=CEED3" xr:uid="{AF6F2790-657A-4609-A61A-76E4AD1A81F9}"/>
    <hyperlink ref="A110" r:id="rId109" display="https://fundamentus.com.br/detalhes.php?papel=BDLL3" xr:uid="{A6D3351C-4625-4A13-B8E7-DC4E52832EAB}"/>
    <hyperlink ref="A111" r:id="rId110" display="https://fundamentus.com.br/detalhes.php?papel=SNSY5" xr:uid="{FE89557A-FF4A-441A-9D47-30E3975F2FE3}"/>
    <hyperlink ref="A112" r:id="rId111" display="https://fundamentus.com.br/detalhes.php?papel=BDLL4" xr:uid="{06D13207-5380-45B0-A54F-21C9854F9FB9}"/>
    <hyperlink ref="A113" r:id="rId112" display="https://fundamentus.com.br/detalhes.php?papel=TEKA3" xr:uid="{7EBB444A-1171-4693-BA0F-AEC2D162A75D}"/>
    <hyperlink ref="A114" r:id="rId113" display="https://fundamentus.com.br/detalhes.php?papel=GSHP3" xr:uid="{1B5C580A-DBE2-443B-8B3C-A95374D22AA7}"/>
    <hyperlink ref="A115" r:id="rId114" display="https://fundamentus.com.br/detalhes.php?papel=SLED3" xr:uid="{1038A3D7-781F-41B9-9FE8-3AA5327199A3}"/>
    <hyperlink ref="A116" r:id="rId115" display="https://fundamentus.com.br/detalhes.php?papel=LLIS3" xr:uid="{C5D7D52A-1171-427F-ABA5-3D8E943549B6}"/>
    <hyperlink ref="A117" r:id="rId116" display="https://fundamentus.com.br/detalhes.php?papel=PDGR3" xr:uid="{EE4CFAB1-0ABA-4B7F-AB7F-E67624E99588}"/>
    <hyperlink ref="A118" r:id="rId117" display="https://fundamentus.com.br/detalhes.php?papel=SLED4" xr:uid="{93A464C6-6AEB-420C-85BB-AD487C474A3E}"/>
    <hyperlink ref="A119" r:id="rId118" display="https://fundamentus.com.br/detalhes.php?papel=TEKA4" xr:uid="{C55738DF-A628-4928-82D1-DEF38E4DDDB8}"/>
    <hyperlink ref="A120" r:id="rId119" display="https://fundamentus.com.br/detalhes.php?papel=OSXB3" xr:uid="{3899E529-6706-460B-97C6-D0DD9B8507FB}"/>
    <hyperlink ref="A121" r:id="rId120" display="https://fundamentus.com.br/detalhes.php?papel=HETA4" xr:uid="{70CC3E15-D550-4D1A-A8EB-85CD6FF0FCFF}"/>
    <hyperlink ref="A122" r:id="rId121" display="https://fundamentus.com.br/detalhes.php?papel=AESB3" xr:uid="{4275D6FF-962A-479E-9FDF-54C2D00FF8B3}"/>
    <hyperlink ref="A123" r:id="rId122" display="https://fundamentus.com.br/detalhes.php?papel=IGBR3" xr:uid="{FA85CE57-20DC-4A88-B13E-0365ABC4AEAD}"/>
    <hyperlink ref="A124" r:id="rId123" display="https://fundamentus.com.br/detalhes.php?papel=JALL3" xr:uid="{04FD918C-26A3-4251-AAF5-ED6BF6B7B510}"/>
    <hyperlink ref="A125" r:id="rId124" display="https://fundamentus.com.br/detalhes.php?papel=MWET4" xr:uid="{8ABBD754-BBF3-4E2D-8681-53A8FFAFE593}"/>
    <hyperlink ref="A126" r:id="rId125" display="https://fundamentus.com.br/detalhes.php?papel=CTKA4" xr:uid="{83713352-4877-49EA-8017-E2E1B49829B8}"/>
    <hyperlink ref="A127" r:id="rId126" display="https://fundamentus.com.br/detalhes.php?papel=PEAB4" xr:uid="{C9671BB4-53EB-4A4B-B408-0F36557E6953}"/>
    <hyperlink ref="A128" r:id="rId127" display="https://fundamentus.com.br/detalhes.php?papel=PEAB3" xr:uid="{63DCBC53-77B3-4ABF-87D3-FB0A84D24686}"/>
    <hyperlink ref="A129" r:id="rId128" display="https://fundamentus.com.br/detalhes.php?papel=CTKA3" xr:uid="{43512F9F-3ADF-4550-93C6-41434770840C}"/>
    <hyperlink ref="A130" r:id="rId129" display="https://fundamentus.com.br/detalhes.php?papel=TPIS3" xr:uid="{9EBCC1DF-720E-47C7-B39C-6E638570B0B7}"/>
    <hyperlink ref="A131" r:id="rId130" display="https://fundamentus.com.br/detalhes.php?papel=MWET3" xr:uid="{F607130C-9BA4-4F27-BE4E-AEB5AFD915F1}"/>
    <hyperlink ref="A132" r:id="rId131" display="https://fundamentus.com.br/detalhes.php?papel=BAZA3" xr:uid="{59F6B703-F4B8-4E46-90B6-B909D784CA8F}"/>
    <hyperlink ref="A133" r:id="rId132" display="https://fundamentus.com.br/detalhes.php?papel=MRFG3" xr:uid="{54152754-3098-4B37-BE58-E453A2B8AE9A}"/>
    <hyperlink ref="A134" r:id="rId133" display="https://fundamentus.com.br/detalhes.php?papel=CPLE3" xr:uid="{E88D6EBC-5677-4067-8FC2-820E28DAFCCA}"/>
    <hyperlink ref="A135" r:id="rId134" display="https://fundamentus.com.br/detalhes.php?papel=CPLE6" xr:uid="{51A353C9-D1B8-4D77-B2E7-726BFC964B1D}"/>
    <hyperlink ref="A136" r:id="rId135" display="https://fundamentus.com.br/detalhes.php?papel=CLSC4" xr:uid="{28BAC0C9-5A7D-41C8-8621-90851ACD1F4C}"/>
    <hyperlink ref="A137" r:id="rId136" display="https://fundamentus.com.br/detalhes.php?papel=CLSC3" xr:uid="{EFE3AB7D-D26F-4010-BC96-0EC0823B3700}"/>
    <hyperlink ref="A138" r:id="rId137" display="https://fundamentus.com.br/detalhes.php?papel=PCAR3" xr:uid="{88EC2009-E715-402D-976B-182CA4350CEA}"/>
    <hyperlink ref="A139" r:id="rId138" display="https://fundamentus.com.br/detalhes.php?papel=CESP6" xr:uid="{4890648B-F20B-4B64-BBD7-113C19D81EB8}"/>
    <hyperlink ref="A140" r:id="rId139" display="https://fundamentus.com.br/detalhes.php?papel=TRPL4" xr:uid="{C88A0116-267A-4775-8150-BD5E920C3BFF}"/>
    <hyperlink ref="A141" r:id="rId140" display="https://fundamentus.com.br/detalhes.php?papel=HAGA4" xr:uid="{4E0D8930-BD9B-422F-9A77-9DD5BF81A57E}"/>
    <hyperlink ref="A142" r:id="rId141" display="https://fundamentus.com.br/detalhes.php?papel=DOHL4" xr:uid="{21495A36-C125-4D2C-8F4E-8123B47D6AA5}"/>
    <hyperlink ref="A143" r:id="rId142" display="https://fundamentus.com.br/detalhes.php?papel=GEPA4" xr:uid="{26F678D8-6F3D-4C32-9E78-8129B646A923}"/>
    <hyperlink ref="A144" r:id="rId143" display="https://fundamentus.com.br/detalhes.php?papel=GEPA3" xr:uid="{741CD279-BC8A-4797-A1E9-AE40AFCB5AE7}"/>
    <hyperlink ref="A145" r:id="rId144" display="https://fundamentus.com.br/detalhes.php?papel=CESP3" xr:uid="{09D3C7F2-09C5-434D-867A-D20967A2ACD5}"/>
    <hyperlink ref="A146" r:id="rId145" display="https://fundamentus.com.br/detalhes.php?papel=CYRE3" xr:uid="{E3957A5E-5CF8-458B-87DF-4D0E8048C02A}"/>
    <hyperlink ref="A147" r:id="rId146" display="https://fundamentus.com.br/detalhes.php?papel=TRPL3" xr:uid="{228A9CFF-39B6-4517-B52E-26FF376A7BA6}"/>
    <hyperlink ref="A148" r:id="rId147" display="https://fundamentus.com.br/detalhes.php?papel=PATI3" xr:uid="{D717392D-8AE0-4DF4-9077-DD1D8A92F456}"/>
    <hyperlink ref="A149" r:id="rId148" display="https://fundamentus.com.br/detalhes.php?papel=SULA4" xr:uid="{3A241FC6-A896-4696-A410-B56DCE2823C9}"/>
    <hyperlink ref="A150" r:id="rId149" display="https://fundamentus.com.br/detalhes.php?papel=SOND3" xr:uid="{591EAE5F-5D21-4B17-9944-4F30054BB720}"/>
    <hyperlink ref="A151" r:id="rId150" display="https://fundamentus.com.br/detalhes.php?papel=MNPR3" xr:uid="{EC8BCAA0-A2E5-4879-920F-0F4554122263}"/>
    <hyperlink ref="A152" r:id="rId151" display="https://fundamentus.com.br/detalhes.php?papel=BNBR3" xr:uid="{0C9D49BA-F5D5-4ED1-AFE4-A5F9EA279273}"/>
    <hyperlink ref="A153" r:id="rId152" display="https://fundamentus.com.br/detalhes.php?papel=PATI4" xr:uid="{995350F9-277D-4A90-A37E-2C9C9264DE4D}"/>
    <hyperlink ref="A154" r:id="rId153" display="https://fundamentus.com.br/detalhes.php?papel=RAPT3" xr:uid="{AC64C07D-6BA7-409F-8334-7D58816547B5}"/>
    <hyperlink ref="A155" r:id="rId154" display="https://fundamentus.com.br/detalhes.php?papel=EALT4" xr:uid="{C7E1041E-D34F-4450-817E-F3FF6E104892}"/>
    <hyperlink ref="A156" r:id="rId155" display="https://fundamentus.com.br/detalhes.php?papel=SULA11" xr:uid="{7644B8F2-94F0-43AB-B5CD-FAF26B784F3C}"/>
    <hyperlink ref="A157" r:id="rId156" display="https://fundamentus.com.br/detalhes.php?papel=BMEB4" xr:uid="{B51AF1C1-C774-4F1C-ABCC-24672F1B1F5A}"/>
    <hyperlink ref="A158" r:id="rId157" display="https://fundamentus.com.br/detalhes.php?papel=TAEE3" xr:uid="{E53C7EC8-3280-4154-95C1-919937E433FA}"/>
    <hyperlink ref="A159" r:id="rId158" display="https://fundamentus.com.br/detalhes.php?papel=FRTA3" xr:uid="{5F525C19-A2CB-4C65-A705-58D8D31F5E24}"/>
    <hyperlink ref="A160" r:id="rId159" display="https://fundamentus.com.br/detalhes.php?papel=TAEE11" xr:uid="{96CC9652-6F5C-44A3-B739-EEAA87138161}"/>
    <hyperlink ref="A161" r:id="rId160" display="https://fundamentus.com.br/detalhes.php?papel=TAEE4" xr:uid="{D3ACF3CE-2FD7-4EF4-A311-126DA8A1FB9D}"/>
    <hyperlink ref="A162" r:id="rId161" display="https://fundamentus.com.br/detalhes.php?papel=MTSA4" xr:uid="{CCA66DDF-AB6D-49A9-A1C2-078915DB3919}"/>
    <hyperlink ref="A163" r:id="rId162" display="https://fundamentus.com.br/detalhes.php?papel=BMEB3" xr:uid="{CFFDF647-1DFE-4B1A-A2F0-C6C250AB792D}"/>
    <hyperlink ref="A164" r:id="rId163" display="https://fundamentus.com.br/detalhes.php?papel=BGIP4" xr:uid="{ED2BBF39-FE4C-48FA-8B72-176AB9F81391}"/>
    <hyperlink ref="A165" r:id="rId164" display="https://fundamentus.com.br/detalhes.php?papel=SOND6" xr:uid="{02336A0F-EAE5-4CB7-927B-839C500ECA71}"/>
    <hyperlink ref="A166" r:id="rId165" display="https://fundamentus.com.br/detalhes.php?papel=SAPR11" xr:uid="{495E8F19-BE63-4636-9EF8-3777E0096CAB}"/>
    <hyperlink ref="A167" r:id="rId166" display="https://fundamentus.com.br/detalhes.php?papel=SAPR3" xr:uid="{8F1FC470-5E30-4A1C-951C-33E42517BD8B}"/>
    <hyperlink ref="A168" r:id="rId167" display="https://fundamentus.com.br/detalhes.php?papel=SOND5" xr:uid="{D0EC410F-6EEE-4C44-B676-FE6E4B509EC4}"/>
    <hyperlink ref="A169" r:id="rId168" display="https://fundamentus.com.br/detalhes.php?papel=SAPR4" xr:uid="{6EC107EC-90DA-4797-8423-1B4ADF578D5A}"/>
    <hyperlink ref="A170" r:id="rId169" display="https://fundamentus.com.br/detalhes.php?papel=CEBR3" xr:uid="{DC26C055-3D64-47FA-A8A6-F29B9B1AE727}"/>
    <hyperlink ref="A171" r:id="rId170" display="https://fundamentus.com.br/detalhes.php?papel=BRDT3" xr:uid="{2824F891-A27D-4344-9DE7-F65D0A031D79}"/>
    <hyperlink ref="A172" r:id="rId171" display="https://fundamentus.com.br/detalhes.php?papel=SULA3" xr:uid="{DABC2615-192B-4E44-BC0A-9BB65D561C04}"/>
    <hyperlink ref="A173" r:id="rId172" display="https://fundamentus.com.br/detalhes.php?papel=BBAS3" xr:uid="{D6F515AB-BB32-4458-A47E-EB585B1D0EE3}"/>
    <hyperlink ref="A174" r:id="rId173" display="https://fundamentus.com.br/detalhes.php?papel=BEES3" xr:uid="{B3E6823B-C934-4332-8C2E-ADD5FA998F7C}"/>
    <hyperlink ref="A175" r:id="rId174" display="https://fundamentus.com.br/detalhes.php?papel=BRSR6" xr:uid="{982349EF-DD22-4580-B12B-B01EAAB1B4BE}"/>
    <hyperlink ref="A176" r:id="rId175" display="https://fundamentus.com.br/detalhes.php?papel=CMIG4" xr:uid="{F80175C2-80A0-4A8B-9A41-930E92FAD855}"/>
    <hyperlink ref="A177" r:id="rId176" display="https://fundamentus.com.br/detalhes.php?papel=NEOE3" xr:uid="{FE2FD70C-5E75-4EFA-9C37-398BDC2ED2B5}"/>
    <hyperlink ref="A178" r:id="rId177" display="https://fundamentus.com.br/detalhes.php?papel=CEBR6" xr:uid="{BDDEE2DF-CF9B-4CEA-94D8-988DEB959B4A}"/>
    <hyperlink ref="A179" r:id="rId178" display="https://fundamentus.com.br/detalhes.php?papel=CSRN3" xr:uid="{1A161086-6FB9-443A-BF87-1152E433116B}"/>
    <hyperlink ref="A180" r:id="rId179" display="https://fundamentus.com.br/detalhes.php?papel=HAGA3" xr:uid="{0B83F6D0-C53C-4215-A7BD-7B250A3C7076}"/>
    <hyperlink ref="A181" r:id="rId180" display="https://fundamentus.com.br/detalhes.php?papel=CSRN5" xr:uid="{D30F7A9A-F24B-4A3B-81F3-E263D7503093}"/>
    <hyperlink ref="A182" r:id="rId181" display="https://fundamentus.com.br/detalhes.php?papel=CEBR5" xr:uid="{DD5E5E92-88D6-49F7-845D-8AB0B697EEAF}"/>
    <hyperlink ref="A183" r:id="rId182" display="https://fundamentus.com.br/detalhes.php?papel=JHSF3" xr:uid="{77A171DF-67FA-4A99-85CA-CD4A47B5E351}"/>
    <hyperlink ref="A184" r:id="rId183" display="https://fundamentus.com.br/detalhes.php?papel=ENBR3" xr:uid="{FFA0D804-9235-4365-8A1E-2B6C96FFAA39}"/>
    <hyperlink ref="A185" r:id="rId184" display="https://fundamentus.com.br/detalhes.php?papel=CSMG3" xr:uid="{0467DC2F-01DB-4A1F-B1BE-3D4980CA1FB9}"/>
    <hyperlink ref="A186" r:id="rId185" display="https://fundamentus.com.br/detalhes.php?papel=RAPT4" xr:uid="{C08AD053-037A-48C2-939B-21DEA2E3FEC5}"/>
    <hyperlink ref="A187" r:id="rId186" display="https://fundamentus.com.br/detalhes.php?papel=BRSR3" xr:uid="{641EEEBE-12F6-4065-B130-414F7E966CC1}"/>
    <hyperlink ref="A188" r:id="rId187" display="https://fundamentus.com.br/detalhes.php?papel=RNEW4" xr:uid="{9C666207-C33E-4950-992D-E46C2D697830}"/>
    <hyperlink ref="A189" r:id="rId188" display="https://fundamentus.com.br/detalhes.php?papel=ETER3" xr:uid="{F47B5DA5-FD05-4B19-934C-41863D633183}"/>
    <hyperlink ref="A190" r:id="rId189" display="https://fundamentus.com.br/detalhes.php?papel=EUCA4" xr:uid="{AB9F9065-3DB9-4E24-B279-FD1EFA950C61}"/>
    <hyperlink ref="A191" r:id="rId190" display="https://fundamentus.com.br/detalhes.php?papel=BEES4" xr:uid="{70297AA8-0D82-475F-B404-5324B422D139}"/>
    <hyperlink ref="A192" r:id="rId191" display="https://fundamentus.com.br/detalhes.php?papel=GPCP3" xr:uid="{13BC7BFB-DEEE-40D0-A31B-ECB66F2C2C29}"/>
    <hyperlink ref="A193" r:id="rId192" display="https://fundamentus.com.br/detalhes.php?papel=CSAB4" xr:uid="{24405F32-F71D-4E3C-8562-EBE0DCAC1E70}"/>
    <hyperlink ref="A194" r:id="rId193" display="https://fundamentus.com.br/detalhes.php?papel=RNEW11" xr:uid="{ABB9F926-97AE-4A98-A1BB-5FAFC676B613}"/>
    <hyperlink ref="A195" r:id="rId194" display="https://fundamentus.com.br/detalhes.php?papel=ALUP3" xr:uid="{5FA6AC51-2609-4B4A-A62F-0B4D1D40F58C}"/>
    <hyperlink ref="A196" r:id="rId195" display="https://fundamentus.com.br/detalhes.php?papel=WIZS3" xr:uid="{1EEDBDFB-0C92-4797-9712-F0A888507D13}"/>
    <hyperlink ref="A197" r:id="rId196" display="https://fundamentus.com.br/detalhes.php?papel=TIET11" xr:uid="{5810C393-1A67-4304-96C2-1E401A9B88F4}"/>
    <hyperlink ref="A198" r:id="rId197" display="https://fundamentus.com.br/detalhes.php?papel=TIET3" xr:uid="{0C7C5C46-B720-42E1-9D19-D47BB09EDFCB}"/>
    <hyperlink ref="A199" r:id="rId198" display="https://fundamentus.com.br/detalhes.php?papel=TIET4" xr:uid="{6882F773-03B8-4DAA-A113-C21EE63222E0}"/>
    <hyperlink ref="A200" r:id="rId199" display="https://fundamentus.com.br/detalhes.php?papel=CMIG3" xr:uid="{4724A0ED-DA02-470E-A78A-437F7AA95904}"/>
    <hyperlink ref="A201" r:id="rId200" display="https://fundamentus.com.br/detalhes.php?papel=RNEW3" xr:uid="{FDDA849E-F878-4764-AC9E-3B097855B4B0}"/>
    <hyperlink ref="A202" r:id="rId201" display="https://fundamentus.com.br/detalhes.php?papel=EKTR4" xr:uid="{B54D8A23-4FDC-4532-8887-98C3D913612C}"/>
    <hyperlink ref="A203" r:id="rId202" display="https://fundamentus.com.br/detalhes.php?papel=CSRN6" xr:uid="{07B8D484-0116-4CDE-BF4C-EE8F694DF9F9}"/>
    <hyperlink ref="A204" r:id="rId203" display="https://fundamentus.com.br/detalhes.php?papel=ALUP11" xr:uid="{BED60E05-C889-4971-B4D2-F44311C2CB6D}"/>
    <hyperlink ref="A205" r:id="rId204" display="https://fundamentus.com.br/detalhes.php?papel=CEEB3" xr:uid="{0BB6A16B-403D-4244-A604-3A2F772BBB6D}"/>
    <hyperlink ref="A206" r:id="rId205" display="https://fundamentus.com.br/detalhes.php?papel=BEEF3" xr:uid="{FFEAFDC0-DD07-470B-B02D-69ACC34987BB}"/>
    <hyperlink ref="A207" r:id="rId206" display="https://fundamentus.com.br/detalhes.php?papel=ALUP4" xr:uid="{CB176B64-AC17-45CC-96AC-F9C822596830}"/>
    <hyperlink ref="A208" r:id="rId207" display="https://fundamentus.com.br/detalhes.php?papel=CESP5" xr:uid="{181B3CB5-1602-4A44-9F17-8011EE1ABA88}"/>
    <hyperlink ref="A209" r:id="rId208" display="https://fundamentus.com.br/detalhes.php?papel=CAML3" xr:uid="{79EF2344-E6A2-4ECB-81A7-42A78D789270}"/>
    <hyperlink ref="A210" r:id="rId209" display="https://fundamentus.com.br/detalhes.php?papel=EQTL3" xr:uid="{C934989F-F843-4007-9708-38CC33C3233C}"/>
    <hyperlink ref="A211" r:id="rId210" display="https://fundamentus.com.br/detalhes.php?papel=BMGB4" xr:uid="{B1CFBBF4-C0FD-4CAC-A96B-38211D6A3918}"/>
    <hyperlink ref="A253" r:id="rId211" display="https://fundamentus.com.br/detalhes.php?papel=ENGI4" xr:uid="{9518C7EA-D5A7-4BCB-9F64-17C7CFCA42B6}"/>
    <hyperlink ref="A213" r:id="rId212" display="https://fundamentus.com.br/detalhes.php?papel=CEPE5" xr:uid="{D4E253AB-13C7-4895-9B77-E5C8E9C09575}"/>
    <hyperlink ref="A214" r:id="rId213" display="https://fundamentus.com.br/detalhes.php?papel=BALM4" xr:uid="{F7CDF3C6-DFF8-4DDE-BC35-D1E72B339D95}"/>
    <hyperlink ref="A215" r:id="rId214" display="https://fundamentus.com.br/detalhes.php?papel=TASA4" xr:uid="{8EDFF263-41EF-465B-A6D6-E9E660D5C8CC}"/>
    <hyperlink ref="A216" r:id="rId215" display="https://fundamentus.com.br/detalhes.php?papel=POSI3" xr:uid="{A1BADF4E-BBCB-4624-A988-A7C665FF675F}"/>
    <hyperlink ref="A217" r:id="rId216" display="https://fundamentus.com.br/detalhes.php?papel=TASA3" xr:uid="{E4C93434-2ECD-46C4-BD73-67EAA8232151}"/>
    <hyperlink ref="A218" r:id="rId217" display="https://fundamentus.com.br/detalhes.php?papel=ELET3" xr:uid="{E3CD2948-F765-498D-899C-AF5F7C75F841}"/>
    <hyperlink ref="A219" r:id="rId218" display="https://fundamentus.com.br/detalhes.php?papel=PSSA3" xr:uid="{B420DC8E-C3BB-4E69-A9EE-551CA150F186}"/>
    <hyperlink ref="A220" r:id="rId219" display="https://fundamentus.com.br/detalhes.php?papel=BTTL3" xr:uid="{C70CA256-8BB1-4639-9F1B-32FB511AD446}"/>
    <hyperlink ref="A29" r:id="rId220" display="https://fundamentus.com.br/detalhes.php?papel=ALLD3" xr:uid="{9F299FC0-C417-4DF6-9785-7ED5248F9B1F}"/>
    <hyperlink ref="A222" r:id="rId221" display="https://fundamentus.com.br/detalhes.php?papel=ELET6" xr:uid="{6BF41383-4027-4E94-B9C3-5DEDE9E407B1}"/>
    <hyperlink ref="A223" r:id="rId222" display="https://fundamentus.com.br/detalhes.php?papel=CEPE6" xr:uid="{F063FE6A-D6A3-4BEB-B79F-AC65EBB1819D}"/>
    <hyperlink ref="A224" r:id="rId223" display="https://fundamentus.com.br/detalhes.php?papel=CRPG6" xr:uid="{FAA78618-45D3-4728-B437-15F2B1266C9A}"/>
    <hyperlink ref="A225" r:id="rId224" display="https://fundamentus.com.br/detalhes.php?papel=CRPG5" xr:uid="{898A5B52-2AD9-447A-A62E-154F32D92703}"/>
    <hyperlink ref="A226" r:id="rId225" display="https://fundamentus.com.br/detalhes.php?papel=CGRA3" xr:uid="{4D3F6B63-756A-4915-A42A-D28BF0312E03}"/>
    <hyperlink ref="A227" r:id="rId226" display="https://fundamentus.com.br/detalhes.php?papel=LUPA3" xr:uid="{02083E76-3476-4AC9-BA56-E78CFB4DF0D2}"/>
    <hyperlink ref="A228" r:id="rId227" display="https://fundamentus.com.br/detalhes.php?papel=BRSR5" xr:uid="{FE43840D-36E6-4278-BEBD-834BE0C50B61}"/>
    <hyperlink ref="A229" r:id="rId228" display="https://fundamentus.com.br/detalhes.php?papel=CPFE3" xr:uid="{11CDE8DB-02F1-49F7-8591-4007E458934B}"/>
    <hyperlink ref="A230" r:id="rId229" display="https://fundamentus.com.br/detalhes.php?papel=SANB3" xr:uid="{B8A416A6-D278-440E-8175-4A1CABD53EDD}"/>
    <hyperlink ref="A231" r:id="rId230" display="https://fundamentus.com.br/detalhes.php?papel=CSAB3" xr:uid="{43463F42-B216-480B-B3E2-5DF99946366F}"/>
    <hyperlink ref="A232" r:id="rId231" display="https://fundamentus.com.br/detalhes.php?papel=CGRA4" xr:uid="{B374AFCE-57E7-49A2-A8A5-B63FF68F5487}"/>
    <hyperlink ref="A233" r:id="rId232" display="https://fundamentus.com.br/detalhes.php?papel=ABCB4" xr:uid="{3C73BFE4-EC87-484B-8EA0-9B1B1F9CF1A3}"/>
    <hyperlink ref="A234" r:id="rId233" display="https://fundamentus.com.br/detalhes.php?papel=LIGT3" xr:uid="{37F6BC81-BF03-4FD7-BA93-3E7C62C2EF15}"/>
    <hyperlink ref="A235" r:id="rId234" display="https://fundamentus.com.br/detalhes.php?papel=CAMB3" xr:uid="{E30B2021-1B93-4C38-8EE7-FD7D56165EAB}"/>
    <hyperlink ref="A236" r:id="rId235" display="https://fundamentus.com.br/detalhes.php?papel=SANB11" xr:uid="{48329E68-FBCC-43E5-95BD-95724A8BD1A4}"/>
    <hyperlink ref="A237" r:id="rId236" display="https://fundamentus.com.br/detalhes.php?papel=SEER3" xr:uid="{83860D99-6BC1-424A-BEED-70D2E8473093}"/>
    <hyperlink ref="A238" r:id="rId237" display="https://fundamentus.com.br/detalhes.php?papel=VALE3" xr:uid="{6387CE62-DC5D-435A-8C6A-DBD09CB1777F}"/>
    <hyperlink ref="A239" r:id="rId238" display="https://fundamentus.com.br/detalhes.php?papel=PLPL3" xr:uid="{AB982B7F-E54A-403A-942F-1F449371B18B}"/>
    <hyperlink ref="A240" r:id="rId239" display="https://fundamentus.com.br/detalhes.php?papel=CRPG3" xr:uid="{9CF79EEC-BD91-47AD-BD3B-8C2697DB1BB1}"/>
    <hyperlink ref="A241" r:id="rId240" display="https://fundamentus.com.br/detalhes.php?papel=NUTR3" xr:uid="{8936998E-9233-40EE-B7C2-B0543C49AD98}"/>
    <hyperlink ref="A242" r:id="rId241" display="https://fundamentus.com.br/detalhes.php?papel=SANB4" xr:uid="{6ABD3B57-5617-4AA3-A9E3-9904627812D8}"/>
    <hyperlink ref="A243" r:id="rId242" display="https://fundamentus.com.br/detalhes.php?papel=BRIV4" xr:uid="{4719C05A-F15A-4F45-8312-24902AB787DC}"/>
    <hyperlink ref="A244" r:id="rId243" display="https://fundamentus.com.br/detalhes.php?papel=BGIP3" xr:uid="{5099F346-5CC6-4093-87DE-C7CFF2FC6145}"/>
    <hyperlink ref="A245" r:id="rId244" display="https://fundamentus.com.br/detalhes.php?papel=BALM3" xr:uid="{15A52CA5-D7E3-4395-9770-2B87E5E6D8F5}"/>
    <hyperlink ref="A246" r:id="rId245" display="https://fundamentus.com.br/detalhes.php?papel=BRGE12" xr:uid="{5631C17A-4045-4D61-8021-3FF1CBF079F5}"/>
    <hyperlink ref="A247" r:id="rId246" display="https://fundamentus.com.br/detalhes.php?papel=TKNO4" xr:uid="{401C950B-604A-4D66-88A7-9CACAE351727}"/>
    <hyperlink ref="A248" r:id="rId247" display="https://fundamentus.com.br/detalhes.php?papel=ENGI11" xr:uid="{846FD397-5F04-4CCC-BC9F-37F8DDB252AA}"/>
    <hyperlink ref="A249" r:id="rId248" display="https://fundamentus.com.br/detalhes.php?papel=TRIS3" xr:uid="{6E9C75AD-9280-43FB-BD47-7437B4F5C292}"/>
    <hyperlink ref="A250" r:id="rId249" display="https://fundamentus.com.br/detalhes.php?papel=CRIV3" xr:uid="{48BA9E57-6786-4B1A-8D80-8C073F07ED9E}"/>
    <hyperlink ref="A251" r:id="rId250" display="https://fundamentus.com.br/detalhes.php?papel=JOPA3" xr:uid="{58F5E8D0-1E83-4CC2-A39F-375C6F43DECF}"/>
    <hyperlink ref="A252" r:id="rId251" display="https://fundamentus.com.br/detalhes.php?papel=EQMA3B" xr:uid="{93B5028C-2CBA-4D73-97AE-5BB6B31F5D4E}"/>
    <hyperlink ref="A55" r:id="rId252" display="https://fundamentus.com.br/detalhes.php?papel=AURA33" xr:uid="{A9BF88A7-5699-48A0-906F-5C9AC516813A}"/>
    <hyperlink ref="A254" r:id="rId253" display="https://fundamentus.com.br/detalhes.php?papel=BBSE3" xr:uid="{ADF5839D-3C2B-4C09-B08B-B4561DC5A8B6}"/>
    <hyperlink ref="A255" r:id="rId254" display="https://fundamentus.com.br/detalhes.php?papel=BBDC3" xr:uid="{FA1998FC-1C24-4333-8F10-CAD6E852BD13}"/>
    <hyperlink ref="A256" r:id="rId255" display="https://fundamentus.com.br/detalhes.php?papel=BRIV3" xr:uid="{60588C7A-A5A6-44CE-91DC-9E0A428C4074}"/>
    <hyperlink ref="A257" r:id="rId256" display="https://fundamentus.com.br/detalhes.php?papel=EGIE3" xr:uid="{FAD0BB68-3CE8-4287-84A2-816F7FA7011C}"/>
    <hyperlink ref="A258" r:id="rId257" display="https://fundamentus.com.br/detalhes.php?papel=ITSA4" xr:uid="{92CDAB96-0E46-4637-8B64-BB1448267356}"/>
    <hyperlink ref="A259" r:id="rId258" display="https://fundamentus.com.br/detalhes.php?papel=AGRO3" xr:uid="{DED8D098-9370-4F4F-B8FF-7F4D5CCCEDF4}"/>
    <hyperlink ref="A260" r:id="rId259" display="https://fundamentus.com.br/detalhes.php?papel=EKTR3" xr:uid="{054EB6D2-B579-4805-AA6A-8899C58C71E7}"/>
    <hyperlink ref="A261" r:id="rId260" display="https://fundamentus.com.br/detalhes.php?papel=CRIV4" xr:uid="{53FDE290-2C89-42A2-A4B2-28E0E26F6229}"/>
    <hyperlink ref="A262" r:id="rId261" display="https://fundamentus.com.br/detalhes.php?papel=ITUB3" xr:uid="{DA535E0D-C2AA-4F43-BDED-1454355B8E56}"/>
    <hyperlink ref="A263" r:id="rId262" display="https://fundamentus.com.br/detalhes.php?papel=MDIA3" xr:uid="{C43E1D28-72C2-41F2-90C2-A22C46F0B478}"/>
    <hyperlink ref="A264" r:id="rId263" display="https://fundamentus.com.br/detalhes.php?papel=PTNT4" xr:uid="{3536B86F-B6F1-43EA-A224-184386C88465}"/>
    <hyperlink ref="A265" r:id="rId264" display="https://fundamentus.com.br/detalhes.php?papel=SHUL4" xr:uid="{6C13D3C0-0B3A-46C6-9F9D-82207CAF60F3}"/>
    <hyperlink ref="A266" r:id="rId265" display="https://fundamentus.com.br/detalhes.php?papel=ITSA3" xr:uid="{B17F74AC-74AE-458F-907E-96489C9B6890}"/>
    <hyperlink ref="A267" r:id="rId266" display="https://fundamentus.com.br/detalhes.php?papel=SMTO3" xr:uid="{6FF93044-3D2C-442A-A36B-C795B551A03F}"/>
    <hyperlink ref="A268" r:id="rId267" display="https://fundamentus.com.br/detalhes.php?papel=EQPA3" xr:uid="{B2C7E894-C224-4DCE-A2E1-F1A12746CD23}"/>
    <hyperlink ref="A269" r:id="rId268" display="https://fundamentus.com.br/detalhes.php?papel=WLMM3" xr:uid="{2F077046-B675-42EC-A6DE-B984719DEA1E}"/>
    <hyperlink ref="A270" r:id="rId269" display="https://fundamentus.com.br/detalhes.php?papel=HGTX3" xr:uid="{C6E0F2ED-3B5A-4EB3-8601-1232A9A56870}"/>
    <hyperlink ref="A271" r:id="rId270" display="https://fundamentus.com.br/detalhes.php?papel=BRFS3" xr:uid="{677D8887-CBD9-4190-BA7D-EAA3BD096522}"/>
    <hyperlink ref="A221" r:id="rId271" display="https://fundamentus.com.br/detalhes.php?papel=CMIN3" xr:uid="{471639D5-0D87-493A-96B0-AD488EB33344}"/>
    <hyperlink ref="A273" r:id="rId272" display="https://fundamentus.com.br/detalhes.php?papel=USIM5" xr:uid="{4B4B4B1A-CCBC-46CC-B2D0-25933D62A7CF}"/>
    <hyperlink ref="A274" r:id="rId273" display="https://fundamentus.com.br/detalhes.php?papel=BBDC4" xr:uid="{ADE19A5B-8B41-4FCF-ACF2-C33F67E5432D}"/>
    <hyperlink ref="A275" r:id="rId274" display="https://fundamentus.com.br/detalhes.php?papel=RPAD6" xr:uid="{AC6949B1-5AA3-4AAE-8530-B3A97E770A18}"/>
    <hyperlink ref="A276" r:id="rId275" display="https://fundamentus.com.br/detalhes.php?papel=TEND3" xr:uid="{E9C91058-A318-4E72-A938-B1099D6D3DC2}"/>
    <hyperlink ref="A277" r:id="rId276" display="https://fundamentus.com.br/detalhes.php?papel=FRAS3" xr:uid="{F06E3E48-564D-486B-82D0-BF5951178041}"/>
    <hyperlink ref="A278" r:id="rId277" display="https://fundamentus.com.br/detalhes.php?papel=PTBL3" xr:uid="{E948EFDA-C7C9-46DE-BA66-1EA88813030E}"/>
    <hyperlink ref="A279" r:id="rId278" display="https://fundamentus.com.br/detalhes.php?papel=ITUB4" xr:uid="{0A9565FA-B529-415C-BC9E-B9C3342B6E29}"/>
    <hyperlink ref="A280" r:id="rId279" display="https://fundamentus.com.br/detalhes.php?papel=EMAE4" xr:uid="{EE22EC63-51FB-4818-A430-4571E1FC564F}"/>
    <hyperlink ref="A281" r:id="rId280" display="https://fundamentus.com.br/detalhes.php?papel=SMLS3" xr:uid="{21CE6AC1-1989-4FF7-90BA-CEF4E0A7117F}"/>
    <hyperlink ref="A282" r:id="rId281" display="https://fundamentus.com.br/detalhes.php?papel=USIM3" xr:uid="{D45D40AA-9025-49F5-A6A1-6B53C01A73C3}"/>
    <hyperlink ref="A283" r:id="rId282" display="https://fundamentus.com.br/detalhes.php?papel=ENMT3" xr:uid="{0C73DBB7-7D1F-4652-983C-CC8D1422CBA0}"/>
    <hyperlink ref="A284" r:id="rId283" display="https://fundamentus.com.br/detalhes.php?papel=ENMT4" xr:uid="{818034D7-49CD-40C9-85AB-FD4E9C8BE2E7}"/>
    <hyperlink ref="A285" r:id="rId284" display="https://fundamentus.com.br/detalhes.php?papel=EALT3" xr:uid="{608F8899-164D-460C-9285-F31022902544}"/>
    <hyperlink ref="A286" r:id="rId285" display="https://fundamentus.com.br/detalhes.php?papel=ATOM3" xr:uid="{2DC04794-E7B4-4E70-A9D3-C6ED0565FAF9}"/>
    <hyperlink ref="A287" r:id="rId286" display="https://fundamentus.com.br/detalhes.php?papel=BRAP3" xr:uid="{2A72B6D1-C171-449A-8B31-68C3F485607B}"/>
    <hyperlink ref="A288" r:id="rId287" display="https://fundamentus.com.br/detalhes.php?papel=MULT3" xr:uid="{9CAD01DB-C621-4681-8ACD-AC1E5AA37187}"/>
    <hyperlink ref="A289" r:id="rId288" display="https://fundamentus.com.br/detalhes.php?papel=PFRM3" xr:uid="{BCC1574D-A872-4F50-978E-871A6E46FD5F}"/>
    <hyperlink ref="A290" r:id="rId289" display="https://fundamentus.com.br/detalhes.php?papel=JSLG3" xr:uid="{9DA0DEB8-D0D2-4D75-9E6C-5842876BAEFB}"/>
    <hyperlink ref="A291" r:id="rId290" display="https://fundamentus.com.br/detalhes.php?papel=ROMI3" xr:uid="{A226B745-7D2B-4B3A-974F-F71BAB772CC7}"/>
    <hyperlink ref="A292" r:id="rId291" display="https://fundamentus.com.br/detalhes.php?papel=RSID3" xr:uid="{0F53A136-81D8-4862-812F-8063503C6236}"/>
    <hyperlink ref="A212" r:id="rId292" display="https://fundamentus.com.br/detalhes.php?papel=BRGE8" xr:uid="{688A4173-D926-4DCC-B979-702F43F1DB33}"/>
    <hyperlink ref="A294" r:id="rId293" display="https://fundamentus.com.br/detalhes.php?papel=ASAI3" xr:uid="{D0A50CA2-6E83-4292-84A1-3CC1F43CC63E}"/>
    <hyperlink ref="A295" r:id="rId294" display="https://fundamentus.com.br/detalhes.php?papel=VIVT3" xr:uid="{41432E96-B084-4518-AF02-A862B1FBDD69}"/>
    <hyperlink ref="A296" r:id="rId295" display="https://fundamentus.com.br/detalhes.php?papel=WHRL3" xr:uid="{6738D9EA-5490-4FC8-9343-2ADF8970DC9E}"/>
    <hyperlink ref="A297" r:id="rId296" display="https://fundamentus.com.br/detalhes.php?papel=MRVE3" xr:uid="{94A4B387-F496-478E-8455-08CC3B9E57D0}"/>
    <hyperlink ref="A298" r:id="rId297" display="https://fundamentus.com.br/detalhes.php?papel=TIMS3" xr:uid="{D0E8E43E-0E4A-45A1-9C29-2D30EB1A1F30}"/>
    <hyperlink ref="A299" r:id="rId298" display="https://fundamentus.com.br/detalhes.php?papel=BOBR4" xr:uid="{D1B7E9B4-364C-4051-9FF0-C081AA8DA17B}"/>
    <hyperlink ref="A300" r:id="rId299" display="https://fundamentus.com.br/detalhes.php?papel=EUCA3" xr:uid="{D84009DB-0A85-402E-85B4-809E58FA70F7}"/>
    <hyperlink ref="A301" r:id="rId300" display="https://fundamentus.com.br/detalhes.php?papel=BRGE3" xr:uid="{505DE749-D91B-4A05-8D04-A89734AB1D25}"/>
    <hyperlink ref="A302" r:id="rId301" display="https://fundamentus.com.br/detalhes.php?papel=HYPE3" xr:uid="{578DF6AD-8B81-4ECD-ABF3-B136E27825E5}"/>
    <hyperlink ref="A303" r:id="rId302" display="https://fundamentus.com.br/detalhes.php?papel=CRFB3" xr:uid="{4BD505C3-D741-4940-AB2C-8BC5EBF8F5FB}"/>
    <hyperlink ref="A304" r:id="rId303" display="https://fundamentus.com.br/detalhes.php?papel=BRGE11" xr:uid="{A4E71F4B-8692-4BEB-8CBA-12048FBE6752}"/>
    <hyperlink ref="A305" r:id="rId304" display="https://fundamentus.com.br/detalhes.php?papel=CGAS3" xr:uid="{B6AB6D56-8F1A-411C-8D03-2E9C21B3D6CD}"/>
    <hyperlink ref="A306" r:id="rId305" display="https://fundamentus.com.br/detalhes.php?papel=COCE5" xr:uid="{2BB87571-17E4-45AF-8557-90334A2D36CB}"/>
    <hyperlink ref="A307" r:id="rId306" display="https://fundamentus.com.br/detalhes.php?papel=EQPA5" xr:uid="{22025550-3277-4FEA-AE84-6D32C88D5AD2}"/>
    <hyperlink ref="A308" r:id="rId307" display="https://fundamentus.com.br/detalhes.php?papel=GOAU3" xr:uid="{47CF0ED6-4148-4FFB-B29D-E73760635DBC}"/>
    <hyperlink ref="A309" r:id="rId308" display="https://fundamentus.com.br/detalhes.php?papel=BRAP4" xr:uid="{2F03D0BE-0AE2-4105-BDA6-671595322F42}"/>
    <hyperlink ref="A310" r:id="rId309" display="https://fundamentus.com.br/detalhes.php?papel=RPAD3" xr:uid="{12D6963E-4FDA-4DFC-9380-B016E2EA8F76}"/>
    <hyperlink ref="A311" r:id="rId310" display="https://fundamentus.com.br/detalhes.php?papel=BAUH4" xr:uid="{82E0A3C1-7CAD-4698-954F-01880594F101}"/>
    <hyperlink ref="A312" r:id="rId311" display="https://fundamentus.com.br/detalhes.php?papel=RANI3" xr:uid="{B49094B7-B61E-470B-8DA1-FA038E44D8F7}"/>
    <hyperlink ref="A272" r:id="rId312" display="https://fundamentus.com.br/detalhes.php?papel=EQPA7" xr:uid="{4325663B-D0B2-4BF9-B778-300ACAC91715}"/>
    <hyperlink ref="A314" r:id="rId313" display="https://fundamentus.com.br/detalhes.php?papel=GRND3" xr:uid="{55FDFDAF-7820-442E-AE1B-30F7BD014F09}"/>
    <hyperlink ref="A315" r:id="rId314" display="https://fundamentus.com.br/detalhes.php?papel=USIM6" xr:uid="{1D005B71-AD01-498A-8143-EAEB0061C7D4}"/>
    <hyperlink ref="A316" r:id="rId315" display="https://fundamentus.com.br/detalhes.php?papel=DIRR3" xr:uid="{1513171B-45DE-4ECA-A2C8-22FC8D3B553D}"/>
    <hyperlink ref="A317" r:id="rId316" display="https://fundamentus.com.br/detalhes.php?papel=WHRL4" xr:uid="{03371237-C1B1-4446-A383-502EC58C6A9F}"/>
    <hyperlink ref="A318" r:id="rId317" display="https://fundamentus.com.br/detalhes.php?papel=CURY3" xr:uid="{BFC47137-123D-47E6-B7CC-868A19874197}"/>
    <hyperlink ref="A319" r:id="rId318" display="https://fundamentus.com.br/detalhes.php?papel=CGAS5" xr:uid="{E99C704A-D510-4B34-8E1D-6764CD4B67DF}"/>
    <hyperlink ref="A320" r:id="rId319" display="https://fundamentus.com.br/detalhes.php?papel=ELET5" xr:uid="{EFD998E7-B1AC-46F1-826E-D25B38CA4FBD}"/>
    <hyperlink ref="A321" r:id="rId320" display="https://fundamentus.com.br/detalhes.php?papel=EZTC3" xr:uid="{545124C5-F41B-4F22-840B-BA3FEA691FA0}"/>
    <hyperlink ref="A322" r:id="rId321" display="https://fundamentus.com.br/detalhes.php?papel=CSNA3" xr:uid="{F89FA641-964D-4237-8758-2B67C0F611B9}"/>
    <hyperlink ref="A323" r:id="rId322" display="https://fundamentus.com.br/detalhes.php?papel=UNIP3" xr:uid="{DD0E80A5-F6E3-4A8C-866F-0AA729F494B3}"/>
    <hyperlink ref="A324" r:id="rId323" display="https://fundamentus.com.br/detalhes.php?papel=ENGI3" xr:uid="{EB78AF13-25EB-42A1-AAAB-4169866FC445}"/>
    <hyperlink ref="A325" r:id="rId324" display="https://fundamentus.com.br/detalhes.php?papel=KEPL3" xr:uid="{FA4CE3F6-8497-4CED-8B6B-9256B7BAF85E}"/>
    <hyperlink ref="A326" r:id="rId325" display="https://fundamentus.com.br/detalhes.php?papel=REDE3" xr:uid="{74D04EEA-1849-47A6-BCA7-F0D2A0774117}"/>
    <hyperlink ref="A327" r:id="rId326" display="https://fundamentus.com.br/detalhes.php?papel=LIPR3" xr:uid="{4FF24A37-E310-4374-BE8C-723D87D97C2B}"/>
    <hyperlink ref="A328" r:id="rId327" display="https://fundamentus.com.br/detalhes.php?papel=GOAU4" xr:uid="{7F5F7823-7F8E-4960-889C-9142A7E32208}"/>
    <hyperlink ref="A329" r:id="rId328" display="https://fundamentus.com.br/detalhes.php?papel=ODPV3" xr:uid="{71158C0A-B56D-4936-A2BD-A58922DF9653}"/>
    <hyperlink ref="A330" r:id="rId329" display="https://fundamentus.com.br/detalhes.php?papel=JBSS3" xr:uid="{ACC73EBB-53D1-4EE3-95F1-963C45455F43}"/>
    <hyperlink ref="A331" r:id="rId330" display="https://fundamentus.com.br/detalhes.php?papel=SLCE3" xr:uid="{7D67FA62-5BE7-4373-9F74-CC7948EE7ADA}"/>
    <hyperlink ref="A332" r:id="rId331" display="https://fundamentus.com.br/detalhes.php?papel=COCE3" xr:uid="{AF2147AC-E6BF-42C7-A769-3F44DE8C4466}"/>
    <hyperlink ref="A333" r:id="rId332" display="https://fundamentus.com.br/detalhes.php?papel=TGMA3" xr:uid="{E2DF733F-D5D5-4CF1-A696-C9C26B6C91BD}"/>
    <hyperlink ref="A334" r:id="rId333" display="https://fundamentus.com.br/detalhes.php?papel=ENEV3" xr:uid="{C08529B1-34DE-4C6D-A678-CDEECE8748BF}"/>
    <hyperlink ref="A335" r:id="rId334" display="https://fundamentus.com.br/detalhes.php?papel=LAVV3" xr:uid="{02C02904-A361-4E70-BE57-B743218DBD7D}"/>
    <hyperlink ref="A336" r:id="rId335" display="https://fundamentus.com.br/detalhes.php?papel=UNIP5" xr:uid="{45918B9E-2FBD-4765-B9D4-992203FBED92}"/>
    <hyperlink ref="A337" r:id="rId336" display="https://fundamentus.com.br/detalhes.php?papel=QUAL3" xr:uid="{0B6C45CE-0FEE-466D-AC83-BBF60A6446D6}"/>
    <hyperlink ref="A338" r:id="rId337" display="https://fundamentus.com.br/detalhes.php?papel=WLMM4" xr:uid="{ADD16117-4AB2-4BFA-972D-B7E0B61EEB99}"/>
    <hyperlink ref="A339" r:id="rId338" display="https://fundamentus.com.br/detalhes.php?papel=PARD3" xr:uid="{A8AA5433-9564-4092-949A-3CCBD1211F04}"/>
    <hyperlink ref="A340" r:id="rId339" display="https://fundamentus.com.br/detalhes.php?papel=OFSA3" xr:uid="{E7258EA7-3CC8-4022-8CE5-8001CD052429}"/>
    <hyperlink ref="A341" r:id="rId340" display="https://fundamentus.com.br/detalhes.php?papel=VVAR3" xr:uid="{A63D33E4-6962-40CD-9029-05599891AEC8}"/>
    <hyperlink ref="A342" r:id="rId341" display="https://fundamentus.com.br/detalhes.php?papel=UNIP6" xr:uid="{476212C7-0B5E-4BA5-9849-B93B3418E418}"/>
    <hyperlink ref="A343" r:id="rId342" display="https://fundamentus.com.br/detalhes.php?papel=GGBR3" xr:uid="{16B80AD1-34F7-464E-AA40-240B5B3ABC0B}"/>
    <hyperlink ref="A344" r:id="rId343" display="https://fundamentus.com.br/detalhes.php?papel=CIEL3" xr:uid="{E5C93E19-C689-4921-8070-804033B56869}"/>
    <hyperlink ref="A345" r:id="rId344" display="https://fundamentus.com.br/detalhes.php?papel=ABEV3" xr:uid="{1C76A750-2F6A-486D-A6C8-7614E14B2BFA}"/>
    <hyperlink ref="A346" r:id="rId345" display="https://fundamentus.com.br/detalhes.php?papel=BRPR3" xr:uid="{0AF2DD22-F5D3-454B-91D8-B31DCFD94A42}"/>
    <hyperlink ref="A347" r:id="rId346" display="https://fundamentus.com.br/detalhes.php?papel=LOGG3" xr:uid="{54533B3F-45ED-467A-961A-7D293BDAFD52}"/>
    <hyperlink ref="A313" r:id="rId347" display="https://fundamentus.com.br/detalhes.php?papel=INTB3" xr:uid="{22F31B23-C522-4526-8CEB-6EDCE63CE27C}"/>
    <hyperlink ref="A349" r:id="rId348" display="https://fundamentus.com.br/detalhes.php?papel=BPAC5" xr:uid="{C9CD62DE-7746-4383-A621-8A51785FD76B}"/>
    <hyperlink ref="A350" r:id="rId349" display="https://fundamentus.com.br/detalhes.php?papel=RPAD5" xr:uid="{E4A3A3ED-2F7A-429D-A47A-ABF065A7D9FF}"/>
    <hyperlink ref="A351" r:id="rId350" display="https://fundamentus.com.br/detalhes.php?papel=BSLI4" xr:uid="{4ADDA3AC-B670-4A93-824D-CBD7E9279819}"/>
    <hyperlink ref="A352" r:id="rId351" display="https://fundamentus.com.br/detalhes.php?papel=MERC4" xr:uid="{7020A8AA-EB7A-4BC8-9881-4BCD99B0AEFA}"/>
    <hyperlink ref="A353" r:id="rId352" display="https://fundamentus.com.br/detalhes.php?papel=POMO3" xr:uid="{81F77151-9C38-4C87-8721-0CA718AA42D4}"/>
    <hyperlink ref="A354" r:id="rId353" display="https://fundamentus.com.br/detalhes.php?papel=UCAS3" xr:uid="{B70ABA47-19E8-4259-8BAB-FB9A1B0B3393}"/>
    <hyperlink ref="A355" r:id="rId354" display="https://fundamentus.com.br/detalhes.php?papel=GMAT3" xr:uid="{4A33BA28-FAC5-44D5-AD9F-E188F54337F8}"/>
    <hyperlink ref="A356" r:id="rId355" display="https://fundamentus.com.br/detalhes.php?papel=CARD3" xr:uid="{16E966F1-5496-486C-8FFF-84C57C4B3EEA}"/>
    <hyperlink ref="A86" r:id="rId356" display="https://fundamentus.com.br/detalhes.php?papel=BRGE5" xr:uid="{D87778B9-51CC-42A2-9510-C63C0F13E833}"/>
    <hyperlink ref="A358" r:id="rId357" display="https://fundamentus.com.br/detalhes.php?papel=POMO4" xr:uid="{E52F51B1-6B48-4B56-8F52-8390C9F209CF}"/>
    <hyperlink ref="A359" r:id="rId358" display="https://fundamentus.com.br/detalhes.php?papel=JOPA4" xr:uid="{5EBF579E-0E3A-4EEB-8D52-961D06DE6B0D}"/>
    <hyperlink ref="A360" r:id="rId359" display="https://fundamentus.com.br/detalhes.php?papel=GGBR4" xr:uid="{684D176D-AB18-493E-B52F-AD378A772390}"/>
    <hyperlink ref="A361" r:id="rId360" display="https://fundamentus.com.br/detalhes.php?papel=SCAR3" xr:uid="{E41A277B-1872-4597-8526-A44C49647EE2}"/>
    <hyperlink ref="A362" r:id="rId361" display="https://fundamentus.com.br/detalhes.php?papel=DOHL3" xr:uid="{92A52577-9155-4175-98B2-ED40B4030B76}"/>
    <hyperlink ref="A363" r:id="rId362" display="https://fundamentus.com.br/detalhes.php?papel=B3SA3" xr:uid="{CC516808-B6A4-46DE-9BB5-EE3E97D6740F}"/>
    <hyperlink ref="A364" r:id="rId363" display="https://fundamentus.com.br/detalhes.php?papel=LEVE3" xr:uid="{89CE0B2A-6D8C-4909-9E48-E6F7FBB0F91E}"/>
    <hyperlink ref="A365" r:id="rId364" display="https://fundamentus.com.br/detalhes.php?papel=UGPA3" xr:uid="{82F2C315-8AA6-4D7C-9F7B-AFC089EDBD67}"/>
    <hyperlink ref="A366" r:id="rId365" display="https://fundamentus.com.br/detalhes.php?papel=MTRE3" xr:uid="{E8D21237-1BEE-43F2-87A0-976177C7A5F7}"/>
    <hyperlink ref="A367" r:id="rId366" display="https://fundamentus.com.br/detalhes.php?papel=SIMH3" xr:uid="{BF0C6212-8568-4531-87CE-4306F8FC7CCD}"/>
    <hyperlink ref="A368" r:id="rId367" display="https://fundamentus.com.br/detalhes.php?papel=BPAC11" xr:uid="{A8A3D2B9-27DB-4206-A284-ABBF0E6D0F30}"/>
    <hyperlink ref="A369" r:id="rId368" display="https://fundamentus.com.br/detalhes.php?papel=SBSP3" xr:uid="{DAA24A5E-3B49-4057-8C36-5BE8524336B6}"/>
    <hyperlink ref="A370" r:id="rId369" display="https://fundamentus.com.br/detalhes.php?papel=LREN3" xr:uid="{CCBF7DEC-3DC5-4D12-9E3F-4D055AE07FD5}"/>
    <hyperlink ref="A371" r:id="rId370" display="https://fundamentus.com.br/detalhes.php?papel=AFLT3" xr:uid="{7DC095F0-E615-40E6-8B9E-C7DCCF56F3C8}"/>
    <hyperlink ref="A372" r:id="rId371" display="https://fundamentus.com.br/detalhes.php?papel=MELK3" xr:uid="{B4166B81-AE58-4077-8F34-86882A39B88C}"/>
    <hyperlink ref="A373" r:id="rId372" display="https://fundamentus.com.br/detalhes.php?papel=BPAN4" xr:uid="{88EA57E3-909D-426D-81DB-4D499E4F3721}"/>
    <hyperlink ref="A374" r:id="rId373" display="https://fundamentus.com.br/detalhes.php?papel=BSLI3" xr:uid="{B44C6909-DE16-4A02-9D83-0611438598C9}"/>
    <hyperlink ref="A375" r:id="rId374" display="https://fundamentus.com.br/detalhes.php?papel=BMKS3" xr:uid="{FEB5B7E0-5102-4B8E-B67E-C11E817988D7}"/>
    <hyperlink ref="A376" r:id="rId375" display="https://fundamentus.com.br/detalhes.php?papel=FLRY3" xr:uid="{601149FD-0227-42F9-BADA-625D7B342EA8}"/>
    <hyperlink ref="A377" r:id="rId376" display="https://fundamentus.com.br/detalhes.php?papel=JPSA3" xr:uid="{91D568CA-D797-413B-B8A0-40D729170EB5}"/>
    <hyperlink ref="A378" r:id="rId377" display="https://fundamentus.com.br/detalhes.php?papel=DTEX3" xr:uid="{FCE64B99-249C-4C57-B3B9-FB3DD1815AA7}"/>
    <hyperlink ref="A379" r:id="rId378" display="https://fundamentus.com.br/detalhes.php?papel=GPAR3" xr:uid="{2B42D187-B703-4A37-9818-204DA8B24A17}"/>
    <hyperlink ref="A380" r:id="rId379" display="https://fundamentus.com.br/detalhes.php?papel=MRSA3B" xr:uid="{127FAF77-C98A-4D74-987C-2227F04E0971}"/>
    <hyperlink ref="A381" r:id="rId380" display="https://fundamentus.com.br/detalhes.php?papel=MRSA3B" xr:uid="{F7504733-FEFD-4ACF-B6CA-A83A97739D6C}"/>
    <hyperlink ref="A422" r:id="rId381" display="https://fundamentus.com.br/detalhes.php?papel=WSON33" xr:uid="{08FA80FE-94F4-4E47-9955-3FF6FE7D1B59}"/>
    <hyperlink ref="A383" r:id="rId382" display="https://fundamentus.com.br/detalhes.php?papel=LCAM3" xr:uid="{AFA33A72-1CC0-4D50-A1EA-43CD485D7349}"/>
    <hyperlink ref="A384" r:id="rId383" display="https://fundamentus.com.br/detalhes.php?papel=IGTA3" xr:uid="{8D4293BF-A6D6-4BCC-964B-0B492FDA90E1}"/>
    <hyperlink ref="A385" r:id="rId384" display="https://fundamentus.com.br/detalhes.php?papel=ENAT3" xr:uid="{B2C790C2-0085-4ED9-ABCB-EFF1A31A651A}"/>
    <hyperlink ref="A386" r:id="rId385" display="https://fundamentus.com.br/detalhes.php?papel=PRIO3" xr:uid="{F7EC9839-584A-4268-9470-D13D3D3F9868}"/>
    <hyperlink ref="A387" r:id="rId386" display="https://fundamentus.com.br/detalhes.php?papel=CCPR3" xr:uid="{1F907FE6-359B-4815-8739-1501767903E9}"/>
    <hyperlink ref="A388" r:id="rId387" display="https://fundamentus.com.br/detalhes.php?papel=VIVA3" xr:uid="{46FE1EAA-4E48-48D3-994F-64E76F0421A7}"/>
    <hyperlink ref="A357" r:id="rId388" display="https://fundamentus.com.br/detalhes.php?papel=PDTC3" xr:uid="{6D1FB5E0-596E-487C-A610-7530A14DCBB1}"/>
    <hyperlink ref="A390" r:id="rId389" display="https://fundamentus.com.br/detalhes.php?papel=LUXM4" xr:uid="{A1E418AC-907B-45E1-AD84-F09A18436CB7}"/>
    <hyperlink ref="A391" r:id="rId390" display="https://fundamentus.com.br/detalhes.php?papel=PGMN3" xr:uid="{DFCF51FD-43A3-4C47-A684-1ACBAE9456EC}"/>
    <hyperlink ref="A392" r:id="rId391" display="https://fundamentus.com.br/detalhes.php?papel=BMIN4" xr:uid="{9DEFBAA6-39F9-4B3B-ADAE-B7E94DD720A3}"/>
    <hyperlink ref="A393" r:id="rId392" display="https://fundamentus.com.br/detalhes.php?papel=POWE3" xr:uid="{F8A86564-AC6F-411B-B790-511D87CB8D1B}"/>
    <hyperlink ref="A394" r:id="rId393" display="https://fundamentus.com.br/detalhes.php?papel=PTNT3" xr:uid="{891BF695-1E2C-465E-B882-CE4B89E823B3}"/>
    <hyperlink ref="A395" r:id="rId394" display="https://fundamentus.com.br/detalhes.php?papel=ALSO3" xr:uid="{C3A333B7-C12F-46D3-8239-17A997953C49}"/>
    <hyperlink ref="A396" r:id="rId395" display="https://fundamentus.com.br/detalhes.php?papel=PETR3" xr:uid="{9A9AEC4F-41A0-4335-8FDC-F42F5B103249}"/>
    <hyperlink ref="A397" r:id="rId396" display="https://fundamentus.com.br/detalhes.php?papel=BPAC3" xr:uid="{BF085155-2F98-4031-86EA-86DD9EA60DA4}"/>
    <hyperlink ref="A398" r:id="rId397" display="https://fundamentus.com.br/detalhes.php?papel=PETR4" xr:uid="{786D8005-C573-4991-AAC1-9AC2FB13A2BE}"/>
    <hyperlink ref="A399" r:id="rId398" display="https://fundamentus.com.br/detalhes.php?papel=BMIN3" xr:uid="{526920E3-E663-40CE-BC5F-014492A857A0}"/>
    <hyperlink ref="A400" r:id="rId399" display="https://fundamentus.com.br/detalhes.php?papel=CEGR3" xr:uid="{0936DE4F-4E8A-4759-A741-8C707C1A0B5D}"/>
    <hyperlink ref="A401" r:id="rId400" display="https://fundamentus.com.br/detalhes.php?papel=RENT3" xr:uid="{7030E95B-2A5E-44EA-A8FA-8D192368D52F}"/>
    <hyperlink ref="A402" r:id="rId401" display="https://fundamentus.com.br/detalhes.php?papel=MOSI3" xr:uid="{D893D412-1016-41E3-A7DF-A464091803AF}"/>
    <hyperlink ref="A403" r:id="rId402" display="https://fundamentus.com.br/detalhes.php?papel=LJQQ3" xr:uid="{78131952-3565-4685-AAB8-4A45BB9DF4F4}"/>
    <hyperlink ref="A404" r:id="rId403" display="https://fundamentus.com.br/detalhes.php?papel=MOVI3" xr:uid="{2B608F17-904A-4270-8561-426BD8514B13}"/>
    <hyperlink ref="A405" r:id="rId404" display="https://fundamentus.com.br/detalhes.php?papel=HBOR3" xr:uid="{7CAED09F-98D5-42DD-96ED-1E3B1A703042}"/>
    <hyperlink ref="A406" r:id="rId405" display="https://fundamentus.com.br/detalhes.php?papel=BMOB3" xr:uid="{EC5EB335-3A05-496E-A0B7-6714329280A3}"/>
    <hyperlink ref="A407" r:id="rId406" display="https://fundamentus.com.br/detalhes.php?papel=VAMO3" xr:uid="{0663BCCE-4D55-4B02-9F6A-CCFA5D5403A5}"/>
    <hyperlink ref="A408" r:id="rId407" display="https://fundamentus.com.br/detalhes.php?papel=CSAN3" xr:uid="{2D85890B-01DB-4F04-9CD1-9BCA52DC4EAF}"/>
    <hyperlink ref="A409" r:id="rId408" display="https://fundamentus.com.br/detalhes.php?papel=FESA4" xr:uid="{65E41365-C741-40AD-8895-0D48430F88C4}"/>
    <hyperlink ref="A410" r:id="rId409" display="https://fundamentus.com.br/detalhes.php?papel=PNVL3" xr:uid="{0728A69D-9894-4D4D-BB2F-D7A2C3F2DC55}"/>
    <hyperlink ref="A411" r:id="rId410" display="https://fundamentus.com.br/detalhes.php?papel=PNVL4" xr:uid="{2E2485CB-CE5C-46FA-AB55-0C975EE44EF2}"/>
    <hyperlink ref="A412" r:id="rId411" display="https://fundamentus.com.br/detalhes.php?papel=MERC3" xr:uid="{CC2F2B52-6900-43EB-9834-521CCE7D8207}"/>
    <hyperlink ref="A413" r:id="rId412" display="https://fundamentus.com.br/detalhes.php?papel=AERI3" xr:uid="{619A52E5-B226-45FE-AC57-A026D36D4741}"/>
    <hyperlink ref="A414" r:id="rId413" display="https://fundamentus.com.br/detalhes.php?papel=TOTS3" xr:uid="{B0D069EC-34A0-4242-A8DC-34E0BAE85D47}"/>
    <hyperlink ref="A415" r:id="rId414" display="https://fundamentus.com.br/detalhes.php?papel=FESA3" xr:uid="{8815F330-5764-4FA3-9924-5736A7A25DC7}"/>
    <hyperlink ref="A416" r:id="rId415" display="https://fundamentus.com.br/detalhes.php?papel=VULC3" xr:uid="{CBF0BF1D-8C8D-4E6B-97A1-7F092C2C26BD}"/>
    <hyperlink ref="A417" r:id="rId416" display="https://fundamentus.com.br/detalhes.php?papel=ESPA3" xr:uid="{B275C121-0880-429A-929F-59F5818117BD}"/>
    <hyperlink ref="A418" r:id="rId417" display="https://fundamentus.com.br/detalhes.php?papel=WEGE3" xr:uid="{FC8EB5E2-22AA-44B5-829D-94B4CEA88BDB}"/>
    <hyperlink ref="A419" r:id="rId418" display="https://fundamentus.com.br/detalhes.php?papel=GNDI3" xr:uid="{BA6B49FE-9C9B-421D-BA11-320CA1AE936F}"/>
    <hyperlink ref="A420" r:id="rId419" display="https://fundamentus.com.br/detalhes.php?papel=AMBP3" xr:uid="{35E9A36E-085D-4504-9E6A-7DC3E96F4F4B}"/>
    <hyperlink ref="A421" r:id="rId420" display="https://fundamentus.com.br/detalhes.php?papel=HAPV3" xr:uid="{CA2243F6-F829-4C6F-94AA-3059F44008C2}"/>
    <hyperlink ref="A348" r:id="rId421" display="https://fundamentus.com.br/detalhes.php?papel=MATD3" xr:uid="{6F83CFF6-C214-4F20-BF37-D89F311E8C41}"/>
    <hyperlink ref="A423" r:id="rId422" display="https://fundamentus.com.br/detalhes.php?papel=CBEE3" xr:uid="{37D20AA1-FFA6-4F62-8F36-D2F6C9DE80D7}"/>
    <hyperlink ref="A424" r:id="rId423" display="https://fundamentus.com.br/detalhes.php?papel=RLOG3" xr:uid="{DBA2BD56-9034-4A41-93E5-2D5955845B94}"/>
    <hyperlink ref="A425" r:id="rId424" display="https://fundamentus.com.br/detalhes.php?papel=RADL3" xr:uid="{C3C75CF6-0A2F-4364-BB5E-FDAAA8B0954B}"/>
    <hyperlink ref="A426" r:id="rId425" display="https://fundamentus.com.br/detalhes.php?papel=WEST3" xr:uid="{A8DBD905-32DF-4A0A-98A9-F492566B8B3F}"/>
    <hyperlink ref="A427" r:id="rId426" display="https://fundamentus.com.br/detalhes.php?papel=YDUQ3" xr:uid="{0D41A547-B61D-4B7F-B30A-96A59EDD6235}"/>
    <hyperlink ref="A428" r:id="rId427" display="https://fundamentus.com.br/detalhes.php?papel=LAME3" xr:uid="{0D91CA40-9781-41E8-9494-9768DBC25988}"/>
    <hyperlink ref="A429" r:id="rId428" display="https://fundamentus.com.br/detalhes.php?papel=LAME4" xr:uid="{84AC9477-C90F-42E7-9518-A604B1C1D80B}"/>
    <hyperlink ref="A430" r:id="rId429" display="https://fundamentus.com.br/detalhes.php?papel=RAIL3" xr:uid="{7D65C5B8-D044-416F-93F4-4BB66D2E3B45}"/>
    <hyperlink ref="A431" r:id="rId430" display="https://fundamentus.com.br/detalhes.php?papel=CCRO3" xr:uid="{8D12A352-BCBA-4D94-858F-53F4BA0EA8DD}"/>
    <hyperlink ref="A432" r:id="rId431" display="https://fundamentus.com.br/detalhes.php?papel=NGRD3" xr:uid="{005EEA78-1C7A-4B85-A0B4-89C02FEDA56A}"/>
    <hyperlink ref="A433" r:id="rId432" display="https://fundamentus.com.br/detalhes.php?papel=ALPA3" xr:uid="{8AC41A28-BB84-452A-896B-CAED3285DDDD}"/>
    <hyperlink ref="A434" r:id="rId433" display="https://fundamentus.com.br/detalhes.php?papel=PETZ3" xr:uid="{30C464DA-1563-4362-8D86-3352385936A9}"/>
    <hyperlink ref="A435" r:id="rId434" display="https://fundamentus.com.br/detalhes.php?papel=EVEN3" xr:uid="{1D5FF418-F3E9-4414-9999-1AEFFA7E111F}"/>
    <hyperlink ref="A436" r:id="rId435" display="https://fundamentus.com.br/detalhes.php?papel=LOGN3" xr:uid="{EF6A66AB-318B-4F1F-8383-AC0E3948AC15}"/>
    <hyperlink ref="A437" r:id="rId436" display="https://fundamentus.com.br/detalhes.php?papel=HBTS5" xr:uid="{84EF5950-FD03-4E2A-8C08-D3AF314C0F3A}"/>
    <hyperlink ref="A438" r:id="rId437" display="https://fundamentus.com.br/detalhes.php?papel=BOAS3" xr:uid="{682E0CC5-92C9-4144-8C74-A638582601CC}"/>
    <hyperlink ref="A439" r:id="rId438" display="https://fundamentus.com.br/detalhes.php?papel=ARZZ3" xr:uid="{59B1C645-76DB-4CBB-A56B-007311642A54}"/>
    <hyperlink ref="A440" r:id="rId439" display="https://fundamentus.com.br/detalhes.php?papel=OMGE3" xr:uid="{58091FDB-6F07-4DF8-8CC7-46F8BCBF1A75}"/>
    <hyperlink ref="A441" r:id="rId440" display="https://fundamentus.com.br/detalhes.php?papel=ALPA4" xr:uid="{20682D03-1AF1-4F0A-BE7F-5FE6CA5A94B4}"/>
    <hyperlink ref="A442" r:id="rId441" display="https://fundamentus.com.br/detalhes.php?papel=CASH3" xr:uid="{B1C78D64-E830-4E2F-97AD-CB7DC5029AC9}"/>
    <hyperlink ref="A443" r:id="rId442" display="https://fundamentus.com.br/detalhes.php?papel=RDNI3" xr:uid="{54DE2ECA-F280-4C79-9D02-4F4117CDF297}"/>
    <hyperlink ref="A444" r:id="rId443" display="https://fundamentus.com.br/detalhes.php?papel=RDOR3" xr:uid="{002BB0B9-7E98-4A51-8B20-00CAB78B3337}"/>
    <hyperlink ref="A445" r:id="rId444" display="https://fundamentus.com.br/detalhes.php?papel=SQIA3" xr:uid="{B7C91472-9D7D-4D11-BC6F-709103C6F383}"/>
    <hyperlink ref="A446" r:id="rId445" display="https://fundamentus.com.br/detalhes.php?papel=MGLU3" xr:uid="{F83ED61D-85FB-4D81-8A35-1557F6C6D4A3}"/>
    <hyperlink ref="A447" r:id="rId446" display="https://fundamentus.com.br/detalhes.php?papel=ORVR3" xr:uid="{45D0DF71-4227-4559-9AA4-800F835F0A99}"/>
    <hyperlink ref="A448" r:id="rId447" display="https://fundamentus.com.br/detalhes.php?papel=TFCO4" xr:uid="{F99DFE9B-2314-447F-9834-DFD14A085BA9}"/>
    <hyperlink ref="A449" r:id="rId448" display="https://fundamentus.com.br/detalhes.php?papel=DTCY3" xr:uid="{63A6A74F-744D-40AA-983C-0E639C02A9D4}"/>
    <hyperlink ref="A450" r:id="rId449" display="https://fundamentus.com.br/detalhes.php?papel=SEQL3" xr:uid="{0BD98928-CBC3-4D86-955A-AB338A2DEE48}"/>
    <hyperlink ref="A451" r:id="rId450" display="https://fundamentus.com.br/detalhes.php?papel=LWSA3" xr:uid="{2889906F-1DE4-4514-A842-05007EDE9D7C}"/>
    <hyperlink ref="A452" r:id="rId451" display="https://fundamentus.com.br/detalhes.php?papel=DMVF3" xr:uid="{2FEAC018-953A-489C-9ED6-81814B0A05FF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BA26C-0A52-4909-B601-FA1890DBD582}">
  <dimension ref="A1:L912"/>
  <sheetViews>
    <sheetView workbookViewId="0">
      <selection activeCell="C1" sqref="C1"/>
    </sheetView>
  </sheetViews>
  <sheetFormatPr defaultRowHeight="14.5" x14ac:dyDescent="0.35"/>
  <cols>
    <col min="1" max="1" width="17.54296875" bestFit="1" customWidth="1"/>
    <col min="2" max="2" width="18.453125" bestFit="1" customWidth="1"/>
    <col min="11" max="11" width="19.453125" bestFit="1" customWidth="1"/>
  </cols>
  <sheetData>
    <row r="1" spans="1:12" x14ac:dyDescent="0.35">
      <c r="A1" t="s">
        <v>0</v>
      </c>
      <c r="B1" t="s">
        <v>2558</v>
      </c>
      <c r="K1" t="s">
        <v>2559</v>
      </c>
    </row>
    <row r="2" spans="1:12" x14ac:dyDescent="0.35">
      <c r="A2" t="s">
        <v>1647</v>
      </c>
      <c r="B2" s="15">
        <v>191</v>
      </c>
      <c r="K2" s="15">
        <v>12091809000155</v>
      </c>
      <c r="L2" t="e">
        <f>VLOOKUP(K2,B2:B912,1,)</f>
        <v>#N/A</v>
      </c>
    </row>
    <row r="3" spans="1:12" x14ac:dyDescent="0.35">
      <c r="A3" t="s">
        <v>1648</v>
      </c>
      <c r="B3" s="15">
        <v>61079117000105</v>
      </c>
      <c r="K3" s="15">
        <v>1851771000155</v>
      </c>
      <c r="L3">
        <f>VLOOKUP(K3,B3:B913,1,)</f>
        <v>1851771000155</v>
      </c>
    </row>
    <row r="4" spans="1:12" x14ac:dyDescent="0.35">
      <c r="A4" t="s">
        <v>1649</v>
      </c>
      <c r="B4" s="15">
        <v>60500139000126</v>
      </c>
      <c r="K4" s="15">
        <v>10345009000198</v>
      </c>
      <c r="L4">
        <f>VLOOKUP(K4,B4:B914,1,)</f>
        <v>10345009000198</v>
      </c>
    </row>
    <row r="5" spans="1:12" x14ac:dyDescent="0.35">
      <c r="A5" t="s">
        <v>1650</v>
      </c>
      <c r="B5" s="15">
        <v>87043832000173</v>
      </c>
      <c r="K5" s="15">
        <v>12528708000107</v>
      </c>
      <c r="L5" t="e">
        <f>VLOOKUP(K5,B5:B915,1,)</f>
        <v>#N/A</v>
      </c>
    </row>
    <row r="6" spans="1:12" x14ac:dyDescent="0.35">
      <c r="A6" t="s">
        <v>1651</v>
      </c>
      <c r="B6" s="15">
        <v>33161340000153</v>
      </c>
      <c r="K6" s="15">
        <v>37663076000107</v>
      </c>
      <c r="L6" t="e">
        <f t="shared" ref="L6:L69" si="0">VLOOKUP(K6,B6:B916,1,)</f>
        <v>#N/A</v>
      </c>
    </row>
    <row r="7" spans="1:12" x14ac:dyDescent="0.35">
      <c r="A7" t="s">
        <v>1652</v>
      </c>
      <c r="B7" s="15">
        <v>60664810000174</v>
      </c>
      <c r="K7" s="15">
        <v>4128563000110</v>
      </c>
      <c r="L7">
        <f t="shared" si="0"/>
        <v>4128563000110</v>
      </c>
    </row>
    <row r="8" spans="1:12" x14ac:dyDescent="0.35">
      <c r="A8" t="s">
        <v>1653</v>
      </c>
      <c r="B8" s="15">
        <v>33386210000119</v>
      </c>
      <c r="K8" s="15">
        <v>10338320000100</v>
      </c>
      <c r="L8">
        <f t="shared" si="0"/>
        <v>10338320000100</v>
      </c>
    </row>
    <row r="9" spans="1:12" x14ac:dyDescent="0.35">
      <c r="A9" t="s">
        <v>1654</v>
      </c>
      <c r="B9" s="15">
        <v>92929520000100</v>
      </c>
      <c r="K9" s="15">
        <v>21240146000184</v>
      </c>
      <c r="L9" t="e">
        <f t="shared" si="0"/>
        <v>#N/A</v>
      </c>
    </row>
    <row r="10" spans="1:12" x14ac:dyDescent="0.35">
      <c r="A10" t="s">
        <v>1655</v>
      </c>
      <c r="B10" s="15">
        <v>33228024000151</v>
      </c>
      <c r="K10" s="15">
        <v>2217319000107</v>
      </c>
      <c r="L10">
        <f t="shared" si="0"/>
        <v>2217319000107</v>
      </c>
    </row>
    <row r="11" spans="1:12" x14ac:dyDescent="0.35">
      <c r="A11" t="s">
        <v>1656</v>
      </c>
      <c r="B11" s="15">
        <v>13009717000146</v>
      </c>
      <c r="K11" s="15">
        <v>17167396000169</v>
      </c>
      <c r="L11">
        <f t="shared" si="0"/>
        <v>17167396000169</v>
      </c>
    </row>
    <row r="12" spans="1:12" x14ac:dyDescent="0.35">
      <c r="A12" t="s">
        <v>1657</v>
      </c>
      <c r="B12" s="15">
        <v>33111246000190</v>
      </c>
      <c r="K12" s="15">
        <v>5878397000132</v>
      </c>
      <c r="L12">
        <f t="shared" si="0"/>
        <v>5878397000132</v>
      </c>
    </row>
    <row r="13" spans="1:12" x14ac:dyDescent="0.35">
      <c r="A13" t="s">
        <v>1658</v>
      </c>
      <c r="B13" s="15">
        <v>8424178000171</v>
      </c>
      <c r="K13" s="15">
        <v>20247322000147</v>
      </c>
      <c r="L13" t="e">
        <f t="shared" si="0"/>
        <v>#N/A</v>
      </c>
    </row>
    <row r="14" spans="1:12" x14ac:dyDescent="0.35">
      <c r="A14" t="s">
        <v>1659</v>
      </c>
      <c r="B14" s="15">
        <v>82636986000155</v>
      </c>
      <c r="K14" s="15">
        <v>60537263000166</v>
      </c>
      <c r="L14" t="e">
        <f t="shared" si="0"/>
        <v>#N/A</v>
      </c>
    </row>
    <row r="15" spans="1:12" x14ac:dyDescent="0.35">
      <c r="A15" t="s">
        <v>1660</v>
      </c>
      <c r="B15" s="15">
        <v>33467572000134</v>
      </c>
      <c r="K15" s="15">
        <v>61079117000105</v>
      </c>
      <c r="L15" t="e">
        <f t="shared" si="0"/>
        <v>#N/A</v>
      </c>
    </row>
    <row r="16" spans="1:12" x14ac:dyDescent="0.35">
      <c r="A16" t="s">
        <v>1661</v>
      </c>
      <c r="B16" s="15">
        <v>336701000104</v>
      </c>
      <c r="K16" s="15">
        <v>11721921000160</v>
      </c>
      <c r="L16">
        <f t="shared" si="0"/>
        <v>11721921000160</v>
      </c>
    </row>
    <row r="17" spans="1:12" x14ac:dyDescent="0.35">
      <c r="A17" t="s">
        <v>1662</v>
      </c>
      <c r="B17" s="15">
        <v>76535764000143</v>
      </c>
      <c r="K17" s="15">
        <v>16811931000100</v>
      </c>
      <c r="L17" t="e">
        <f t="shared" si="0"/>
        <v>#N/A</v>
      </c>
    </row>
    <row r="18" spans="1:12" x14ac:dyDescent="0.35">
      <c r="A18" t="s">
        <v>1663</v>
      </c>
      <c r="B18" s="15">
        <v>33000118000179</v>
      </c>
      <c r="K18" s="15">
        <v>8364948000138</v>
      </c>
      <c r="L18">
        <f t="shared" si="0"/>
        <v>8364948000138</v>
      </c>
    </row>
    <row r="19" spans="1:12" x14ac:dyDescent="0.35">
      <c r="A19" t="s">
        <v>1664</v>
      </c>
      <c r="B19" s="15">
        <v>15115504000124</v>
      </c>
      <c r="K19" s="15">
        <v>7526557000100</v>
      </c>
      <c r="L19">
        <f t="shared" si="0"/>
        <v>7526557000100</v>
      </c>
    </row>
    <row r="20" spans="1:12" x14ac:dyDescent="0.35">
      <c r="A20" t="s">
        <v>1665</v>
      </c>
      <c r="B20" s="15">
        <v>28127603000178</v>
      </c>
      <c r="K20" s="15">
        <v>12648266000124</v>
      </c>
      <c r="L20" t="e">
        <f t="shared" si="0"/>
        <v>#N/A</v>
      </c>
    </row>
    <row r="21" spans="1:12" x14ac:dyDescent="0.35">
      <c r="A21" t="s">
        <v>1666</v>
      </c>
      <c r="B21" s="15">
        <v>33958695000178</v>
      </c>
      <c r="K21" s="15">
        <v>33050071000158</v>
      </c>
      <c r="L21">
        <f t="shared" si="0"/>
        <v>33050071000158</v>
      </c>
    </row>
    <row r="22" spans="1:12" x14ac:dyDescent="0.35">
      <c r="A22" t="s">
        <v>1667</v>
      </c>
      <c r="B22" s="15">
        <v>7203904000163</v>
      </c>
      <c r="K22" s="15">
        <v>9288252000132</v>
      </c>
      <c r="L22">
        <f t="shared" si="0"/>
        <v>9288252000132</v>
      </c>
    </row>
    <row r="23" spans="1:12" x14ac:dyDescent="0.35">
      <c r="A23" t="s">
        <v>1668</v>
      </c>
      <c r="B23" s="15">
        <v>4913711000108</v>
      </c>
      <c r="K23" s="15">
        <v>16590234000176</v>
      </c>
      <c r="L23">
        <f t="shared" si="0"/>
        <v>16590234000176</v>
      </c>
    </row>
    <row r="24" spans="1:12" x14ac:dyDescent="0.35">
      <c r="A24" t="s">
        <v>1669</v>
      </c>
      <c r="B24" s="15">
        <v>25329319000196</v>
      </c>
      <c r="K24" s="15">
        <v>75315333000109</v>
      </c>
      <c r="L24">
        <f t="shared" si="0"/>
        <v>75315333000109</v>
      </c>
    </row>
    <row r="25" spans="1:12" x14ac:dyDescent="0.35">
      <c r="A25" t="s">
        <v>1670</v>
      </c>
      <c r="B25" s="15">
        <v>61156113000175</v>
      </c>
      <c r="K25" s="15">
        <v>4032433000180</v>
      </c>
      <c r="L25">
        <f t="shared" si="0"/>
        <v>4032433000180</v>
      </c>
    </row>
    <row r="26" spans="1:12" x14ac:dyDescent="0.35">
      <c r="A26" t="s">
        <v>1671</v>
      </c>
      <c r="B26" s="15">
        <v>61351532000168</v>
      </c>
      <c r="K26" s="15">
        <v>359742000108</v>
      </c>
      <c r="L26">
        <f t="shared" si="0"/>
        <v>359742000108</v>
      </c>
    </row>
    <row r="27" spans="1:12" x14ac:dyDescent="0.35">
      <c r="A27" t="s">
        <v>1672</v>
      </c>
      <c r="B27" s="15">
        <v>84683671000194</v>
      </c>
      <c r="K27" s="15">
        <v>61351532000168</v>
      </c>
      <c r="L27" t="e">
        <f t="shared" si="0"/>
        <v>#N/A</v>
      </c>
    </row>
    <row r="28" spans="1:12" x14ac:dyDescent="0.35">
      <c r="A28" t="s">
        <v>1673</v>
      </c>
      <c r="B28" s="15">
        <v>33147315000115</v>
      </c>
      <c r="K28" s="15">
        <v>9305994000129</v>
      </c>
      <c r="L28">
        <f t="shared" si="0"/>
        <v>9305994000129</v>
      </c>
    </row>
    <row r="29" spans="1:12" x14ac:dyDescent="0.35">
      <c r="A29" t="s">
        <v>1674</v>
      </c>
      <c r="B29" s="15">
        <v>92702067000196</v>
      </c>
      <c r="K29" s="15">
        <v>776574000156</v>
      </c>
      <c r="L29">
        <f t="shared" si="0"/>
        <v>776574000156</v>
      </c>
    </row>
    <row r="30" spans="1:12" x14ac:dyDescent="0.35">
      <c r="A30" t="s">
        <v>1675</v>
      </c>
      <c r="B30" s="15">
        <v>51468056000106</v>
      </c>
      <c r="K30" s="15">
        <v>9346601000125</v>
      </c>
      <c r="L30">
        <f t="shared" si="0"/>
        <v>9346601000125</v>
      </c>
    </row>
    <row r="31" spans="1:12" x14ac:dyDescent="0.35">
      <c r="A31" t="s">
        <v>1676</v>
      </c>
      <c r="B31" s="15">
        <v>50564053000103</v>
      </c>
      <c r="K31" s="15">
        <v>45987245000192</v>
      </c>
      <c r="L31">
        <f t="shared" si="0"/>
        <v>45987245000192</v>
      </c>
    </row>
    <row r="32" spans="1:12" x14ac:dyDescent="0.35">
      <c r="A32" t="s">
        <v>1677</v>
      </c>
      <c r="B32" s="15">
        <v>44689123000157</v>
      </c>
      <c r="K32" s="15">
        <v>28195667000106</v>
      </c>
      <c r="L32">
        <f t="shared" si="0"/>
        <v>28195667000106</v>
      </c>
    </row>
    <row r="33" spans="1:12" x14ac:dyDescent="0.35">
      <c r="A33" t="s">
        <v>1678</v>
      </c>
      <c r="B33" s="15">
        <v>53790218000153</v>
      </c>
      <c r="K33" s="15">
        <v>60770336000165</v>
      </c>
      <c r="L33">
        <f t="shared" si="0"/>
        <v>60770336000165</v>
      </c>
    </row>
    <row r="34" spans="1:12" x14ac:dyDescent="0.35">
      <c r="A34" t="s">
        <v>1679</v>
      </c>
      <c r="B34" s="15">
        <v>7237373000120</v>
      </c>
      <c r="K34" s="15">
        <v>61186680000174</v>
      </c>
      <c r="L34">
        <f t="shared" si="0"/>
        <v>61186680000174</v>
      </c>
    </row>
    <row r="35" spans="1:12" x14ac:dyDescent="0.35">
      <c r="A35" t="s">
        <v>1680</v>
      </c>
      <c r="B35" s="15">
        <v>60637238000154</v>
      </c>
      <c r="K35" s="15">
        <v>60746948000112</v>
      </c>
      <c r="L35">
        <f t="shared" si="0"/>
        <v>60746948000112</v>
      </c>
    </row>
    <row r="36" spans="1:12" x14ac:dyDescent="0.35">
      <c r="A36" t="s">
        <v>1681</v>
      </c>
      <c r="B36" s="15">
        <v>54526082000131</v>
      </c>
      <c r="K36" s="15">
        <v>30306294000145</v>
      </c>
      <c r="L36">
        <f t="shared" si="0"/>
        <v>30306294000145</v>
      </c>
    </row>
    <row r="37" spans="1:12" x14ac:dyDescent="0.35">
      <c r="A37" t="s">
        <v>1682</v>
      </c>
      <c r="B37" s="15">
        <v>91333666000117</v>
      </c>
      <c r="K37" s="15">
        <v>4902979000144</v>
      </c>
      <c r="L37">
        <f t="shared" si="0"/>
        <v>4902979000144</v>
      </c>
    </row>
    <row r="38" spans="1:12" x14ac:dyDescent="0.35">
      <c r="A38" t="s">
        <v>1683</v>
      </c>
      <c r="B38" s="15">
        <v>89637490000145</v>
      </c>
      <c r="K38" s="15">
        <v>191</v>
      </c>
      <c r="L38" t="e">
        <f t="shared" si="0"/>
        <v>#N/A</v>
      </c>
    </row>
    <row r="39" spans="1:12" x14ac:dyDescent="0.35">
      <c r="A39" t="s">
        <v>1684</v>
      </c>
      <c r="B39" s="15">
        <v>14807945000124</v>
      </c>
      <c r="K39" s="15">
        <v>13009717000146</v>
      </c>
      <c r="L39" t="e">
        <f t="shared" si="0"/>
        <v>#N/A</v>
      </c>
    </row>
    <row r="40" spans="1:12" x14ac:dyDescent="0.35">
      <c r="A40" t="s">
        <v>1685</v>
      </c>
      <c r="B40" s="15">
        <v>60643228000121</v>
      </c>
      <c r="K40" s="15">
        <v>4913711000108</v>
      </c>
      <c r="L40" t="e">
        <f t="shared" si="0"/>
        <v>#N/A</v>
      </c>
    </row>
    <row r="41" spans="1:12" x14ac:dyDescent="0.35">
      <c r="A41" t="s">
        <v>1686</v>
      </c>
      <c r="B41" s="15">
        <v>61156931000178</v>
      </c>
      <c r="K41" s="15">
        <v>92702067000196</v>
      </c>
      <c r="L41" t="e">
        <f t="shared" si="0"/>
        <v>#N/A</v>
      </c>
    </row>
    <row r="42" spans="1:12" x14ac:dyDescent="0.35">
      <c r="A42" t="s">
        <v>1687</v>
      </c>
      <c r="B42" s="15">
        <v>29388352000148</v>
      </c>
      <c r="K42" s="15">
        <v>7237373000120</v>
      </c>
      <c r="L42" t="e">
        <f t="shared" si="0"/>
        <v>#N/A</v>
      </c>
    </row>
    <row r="43" spans="1:12" x14ac:dyDescent="0.35">
      <c r="A43" t="s">
        <v>1688</v>
      </c>
      <c r="B43" s="15">
        <v>89547269000104</v>
      </c>
      <c r="K43" s="15">
        <v>416968000101</v>
      </c>
      <c r="L43">
        <f t="shared" si="0"/>
        <v>416968000101</v>
      </c>
    </row>
    <row r="44" spans="1:12" x14ac:dyDescent="0.35">
      <c r="A44" t="s">
        <v>1689</v>
      </c>
      <c r="B44" s="15">
        <v>28500320000120</v>
      </c>
      <c r="K44" s="15">
        <v>17184037000110</v>
      </c>
      <c r="L44">
        <f t="shared" si="0"/>
        <v>17184037000110</v>
      </c>
    </row>
    <row r="45" spans="1:12" x14ac:dyDescent="0.35">
      <c r="A45" t="s">
        <v>1690</v>
      </c>
      <c r="B45" s="15">
        <v>89723993000133</v>
      </c>
      <c r="K45" s="15">
        <v>34169557000172</v>
      </c>
      <c r="L45">
        <f t="shared" si="0"/>
        <v>34169557000172</v>
      </c>
    </row>
    <row r="46" spans="1:12" x14ac:dyDescent="0.35">
      <c r="A46" t="s">
        <v>1691</v>
      </c>
      <c r="B46" s="15">
        <v>34169557000172</v>
      </c>
      <c r="K46" s="15">
        <v>59285411000113</v>
      </c>
      <c r="L46">
        <f t="shared" si="0"/>
        <v>59285411000113</v>
      </c>
    </row>
    <row r="47" spans="1:12" x14ac:dyDescent="0.35">
      <c r="A47" t="s">
        <v>1692</v>
      </c>
      <c r="B47" s="15">
        <v>17184037000110</v>
      </c>
      <c r="K47" s="15">
        <v>62144175000120</v>
      </c>
      <c r="L47">
        <f t="shared" si="0"/>
        <v>62144175000120</v>
      </c>
    </row>
    <row r="48" spans="1:12" x14ac:dyDescent="0.35">
      <c r="A48" t="s">
        <v>1693</v>
      </c>
      <c r="B48" s="15">
        <v>87456562000122</v>
      </c>
      <c r="K48" s="15">
        <v>90400888000142</v>
      </c>
      <c r="L48">
        <f t="shared" si="0"/>
        <v>90400888000142</v>
      </c>
    </row>
    <row r="49" spans="1:12" x14ac:dyDescent="0.35">
      <c r="A49" t="s">
        <v>1694</v>
      </c>
      <c r="B49" s="15">
        <v>30540991000166</v>
      </c>
      <c r="K49" s="15">
        <v>28127603000178</v>
      </c>
      <c r="L49" t="e">
        <f t="shared" si="0"/>
        <v>#N/A</v>
      </c>
    </row>
    <row r="50" spans="1:12" x14ac:dyDescent="0.35">
      <c r="A50" t="s">
        <v>1695</v>
      </c>
      <c r="B50" s="15">
        <v>91820068000172</v>
      </c>
      <c r="K50" s="15">
        <v>92721232000157</v>
      </c>
      <c r="L50">
        <f t="shared" si="0"/>
        <v>92721232000157</v>
      </c>
    </row>
    <row r="51" spans="1:12" x14ac:dyDescent="0.35">
      <c r="A51" t="s">
        <v>1696</v>
      </c>
      <c r="B51" s="15">
        <v>85778074000106</v>
      </c>
      <c r="K51" s="15">
        <v>92934215000106</v>
      </c>
      <c r="L51">
        <f t="shared" si="0"/>
        <v>92934215000106</v>
      </c>
    </row>
    <row r="52" spans="1:12" x14ac:dyDescent="0.35">
      <c r="A52" t="s">
        <v>1697</v>
      </c>
      <c r="B52" s="15">
        <v>59789545000171</v>
      </c>
      <c r="K52" s="15">
        <v>60851615000153</v>
      </c>
      <c r="L52">
        <f t="shared" si="0"/>
        <v>60851615000153</v>
      </c>
    </row>
    <row r="53" spans="1:12" x14ac:dyDescent="0.35">
      <c r="A53" t="s">
        <v>1698</v>
      </c>
      <c r="B53" s="15">
        <v>51928174000150</v>
      </c>
      <c r="K53" s="15">
        <v>42331462000131</v>
      </c>
      <c r="L53">
        <f t="shared" si="0"/>
        <v>42331462000131</v>
      </c>
    </row>
    <row r="54" spans="1:12" x14ac:dyDescent="0.35">
      <c r="A54" t="s">
        <v>1699</v>
      </c>
      <c r="B54" s="15">
        <v>90076886000140</v>
      </c>
      <c r="K54" s="15">
        <v>61374161000130</v>
      </c>
      <c r="L54">
        <f t="shared" si="0"/>
        <v>61374161000130</v>
      </c>
    </row>
    <row r="55" spans="1:12" x14ac:dyDescent="0.35">
      <c r="A55" t="s">
        <v>1700</v>
      </c>
      <c r="B55" s="15">
        <v>29780061000109</v>
      </c>
      <c r="K55" s="15">
        <v>17344597000194</v>
      </c>
      <c r="L55">
        <f t="shared" si="0"/>
        <v>17344597000194</v>
      </c>
    </row>
    <row r="56" spans="1:12" x14ac:dyDescent="0.35">
      <c r="A56" t="s">
        <v>1701</v>
      </c>
      <c r="B56" s="15">
        <v>93167658000173</v>
      </c>
      <c r="K56" s="15">
        <v>1107327000120</v>
      </c>
      <c r="L56">
        <f t="shared" si="0"/>
        <v>1107327000120</v>
      </c>
    </row>
    <row r="57" spans="1:12" x14ac:dyDescent="0.35">
      <c r="A57" t="s">
        <v>1702</v>
      </c>
      <c r="B57" s="15">
        <v>60770336000165</v>
      </c>
      <c r="K57" s="15">
        <v>9042817000105</v>
      </c>
      <c r="L57" t="e">
        <f t="shared" si="0"/>
        <v>#N/A</v>
      </c>
    </row>
    <row r="58" spans="1:12" x14ac:dyDescent="0.35">
      <c r="A58" t="s">
        <v>1703</v>
      </c>
      <c r="B58" s="15">
        <v>93828986000173</v>
      </c>
      <c r="K58" s="15">
        <v>2762124000130</v>
      </c>
      <c r="L58">
        <f t="shared" si="0"/>
        <v>2762124000130</v>
      </c>
    </row>
    <row r="59" spans="1:12" x14ac:dyDescent="0.35">
      <c r="A59" t="s">
        <v>1704</v>
      </c>
      <c r="B59" s="15">
        <v>16404287000155</v>
      </c>
      <c r="K59" s="15">
        <v>56992423000190</v>
      </c>
      <c r="L59">
        <f t="shared" si="0"/>
        <v>56992423000190</v>
      </c>
    </row>
    <row r="60" spans="1:12" x14ac:dyDescent="0.35">
      <c r="A60" t="s">
        <v>1705</v>
      </c>
      <c r="B60" s="15">
        <v>92660604000182</v>
      </c>
      <c r="K60" s="15">
        <v>4752991000110</v>
      </c>
      <c r="L60">
        <f t="shared" si="0"/>
        <v>4752991000110</v>
      </c>
    </row>
    <row r="61" spans="1:12" x14ac:dyDescent="0.35">
      <c r="A61" t="s">
        <v>1706</v>
      </c>
      <c r="B61" s="15">
        <v>32110314000133</v>
      </c>
      <c r="K61" s="15">
        <v>15527906000136</v>
      </c>
      <c r="L61">
        <f t="shared" si="0"/>
        <v>15527906000136</v>
      </c>
    </row>
    <row r="62" spans="1:12" x14ac:dyDescent="0.35">
      <c r="A62" t="s">
        <v>1707</v>
      </c>
      <c r="B62" s="15">
        <v>19443985000158</v>
      </c>
      <c r="K62" s="15">
        <v>13574594000196</v>
      </c>
      <c r="L62">
        <f t="shared" si="0"/>
        <v>13574594000196</v>
      </c>
    </row>
    <row r="63" spans="1:12" x14ac:dyDescent="0.35">
      <c r="A63" t="s">
        <v>1708</v>
      </c>
      <c r="B63" s="15">
        <v>43425008000102</v>
      </c>
      <c r="K63" s="15">
        <v>58430828000160</v>
      </c>
      <c r="L63">
        <f t="shared" si="0"/>
        <v>58430828000160</v>
      </c>
    </row>
    <row r="64" spans="1:12" x14ac:dyDescent="0.35">
      <c r="A64" t="s">
        <v>1709</v>
      </c>
      <c r="B64" s="15">
        <v>89086144000116</v>
      </c>
      <c r="K64" s="15">
        <v>10807374000177</v>
      </c>
      <c r="L64" t="e">
        <f t="shared" si="0"/>
        <v>#N/A</v>
      </c>
    </row>
    <row r="65" spans="1:12" x14ac:dyDescent="0.35">
      <c r="A65" t="s">
        <v>1710</v>
      </c>
      <c r="B65" s="15">
        <v>22770366000182</v>
      </c>
      <c r="K65" s="15">
        <v>11725176000127</v>
      </c>
      <c r="L65" t="e">
        <f t="shared" si="0"/>
        <v>#N/A</v>
      </c>
    </row>
    <row r="66" spans="1:12" x14ac:dyDescent="0.35">
      <c r="A66" t="s">
        <v>1711</v>
      </c>
      <c r="B66" s="15">
        <v>7253321000147</v>
      </c>
      <c r="K66" s="15">
        <v>50564053000103</v>
      </c>
      <c r="L66" t="e">
        <f t="shared" si="0"/>
        <v>#N/A</v>
      </c>
    </row>
    <row r="67" spans="1:12" x14ac:dyDescent="0.35">
      <c r="A67" t="s">
        <v>1712</v>
      </c>
      <c r="B67" s="15">
        <v>61695227000193</v>
      </c>
      <c r="K67" s="15">
        <v>6977745000191</v>
      </c>
      <c r="L67">
        <f t="shared" si="0"/>
        <v>6977745000191</v>
      </c>
    </row>
    <row r="68" spans="1:12" x14ac:dyDescent="0.35">
      <c r="A68" t="s">
        <v>1713</v>
      </c>
      <c r="B68" s="15">
        <v>208000100</v>
      </c>
      <c r="K68" s="15">
        <v>6977751000149</v>
      </c>
      <c r="L68">
        <f t="shared" si="0"/>
        <v>6977751000149</v>
      </c>
    </row>
    <row r="69" spans="1:12" x14ac:dyDescent="0.35">
      <c r="A69" t="s">
        <v>1714</v>
      </c>
      <c r="B69" s="15">
        <v>65654303000173</v>
      </c>
      <c r="K69" s="15">
        <v>3847461000192</v>
      </c>
      <c r="L69">
        <f t="shared" si="0"/>
        <v>3847461000192</v>
      </c>
    </row>
    <row r="70" spans="1:12" x14ac:dyDescent="0.35">
      <c r="A70" t="s">
        <v>1715</v>
      </c>
      <c r="B70" s="15">
        <v>73903718000161</v>
      </c>
      <c r="K70" s="15">
        <v>8613550000198</v>
      </c>
      <c r="L70">
        <f t="shared" ref="L70:L133" si="1">VLOOKUP(K70,B70:B980,1,)</f>
        <v>8613550000198</v>
      </c>
    </row>
    <row r="71" spans="1:12" x14ac:dyDescent="0.35">
      <c r="A71" t="s">
        <v>1716</v>
      </c>
      <c r="B71" s="15">
        <v>76483817000120</v>
      </c>
      <c r="K71" s="15">
        <v>7628528000159</v>
      </c>
      <c r="L71">
        <f t="shared" si="1"/>
        <v>7628528000159</v>
      </c>
    </row>
    <row r="72" spans="1:12" x14ac:dyDescent="0.35">
      <c r="A72" t="s">
        <v>1717</v>
      </c>
      <c r="B72" s="15">
        <v>60894730000105</v>
      </c>
      <c r="K72" s="15">
        <v>8773191000136</v>
      </c>
      <c r="L72">
        <f t="shared" si="1"/>
        <v>8773191000136</v>
      </c>
    </row>
    <row r="73" spans="1:12" x14ac:dyDescent="0.35">
      <c r="A73" t="s">
        <v>1718</v>
      </c>
      <c r="B73" s="15">
        <v>59105999000186</v>
      </c>
      <c r="K73" s="15">
        <v>42150391000170</v>
      </c>
      <c r="L73">
        <f t="shared" si="1"/>
        <v>42150391000170</v>
      </c>
    </row>
    <row r="74" spans="1:12" x14ac:dyDescent="0.35">
      <c r="A74" t="s">
        <v>1719</v>
      </c>
      <c r="B74" s="15">
        <v>10835932000108</v>
      </c>
      <c r="K74" s="15">
        <v>208000100</v>
      </c>
      <c r="L74" t="e">
        <f t="shared" si="1"/>
        <v>#N/A</v>
      </c>
    </row>
    <row r="75" spans="1:12" x14ac:dyDescent="0.35">
      <c r="A75" t="s">
        <v>1720</v>
      </c>
      <c r="B75" s="15">
        <v>79313086000162</v>
      </c>
      <c r="K75" s="15">
        <v>1838723000127</v>
      </c>
      <c r="L75">
        <f t="shared" si="1"/>
        <v>1838723000127</v>
      </c>
    </row>
    <row r="76" spans="1:12" x14ac:dyDescent="0.35">
      <c r="A76" t="s">
        <v>1721</v>
      </c>
      <c r="B76" s="15">
        <v>43776517000180</v>
      </c>
      <c r="K76" s="15">
        <v>36542025000164</v>
      </c>
      <c r="L76">
        <f t="shared" si="1"/>
        <v>36542025000164</v>
      </c>
    </row>
    <row r="77" spans="1:12" x14ac:dyDescent="0.35">
      <c r="A77" t="s">
        <v>1722</v>
      </c>
      <c r="B77" s="15">
        <v>70698000111</v>
      </c>
      <c r="K77" s="15">
        <v>21948105000147</v>
      </c>
      <c r="L77">
        <f t="shared" si="1"/>
        <v>21948105000147</v>
      </c>
    </row>
    <row r="78" spans="1:12" x14ac:dyDescent="0.35">
      <c r="A78" t="s">
        <v>1723</v>
      </c>
      <c r="B78" s="15">
        <v>73178600000118</v>
      </c>
      <c r="K78" s="15">
        <v>21976510000179</v>
      </c>
      <c r="L78">
        <f t="shared" si="1"/>
        <v>21976510000179</v>
      </c>
    </row>
    <row r="79" spans="1:12" x14ac:dyDescent="0.35">
      <c r="A79" t="s">
        <v>1724</v>
      </c>
      <c r="B79" s="15">
        <v>15139629000194</v>
      </c>
      <c r="K79" s="15">
        <v>45242914000105</v>
      </c>
      <c r="L79">
        <f t="shared" si="1"/>
        <v>45242914000105</v>
      </c>
    </row>
    <row r="80" spans="1:12" x14ac:dyDescent="0.35">
      <c r="A80" t="s">
        <v>1725</v>
      </c>
      <c r="B80" s="15">
        <v>95147000102</v>
      </c>
      <c r="K80" s="15">
        <v>4030182000102</v>
      </c>
      <c r="L80">
        <f t="shared" si="1"/>
        <v>4030182000102</v>
      </c>
    </row>
    <row r="81" spans="1:12" x14ac:dyDescent="0.35">
      <c r="A81" t="s">
        <v>1726</v>
      </c>
      <c r="B81" s="15">
        <v>56806656000150</v>
      </c>
      <c r="K81" s="15">
        <v>4031213000131</v>
      </c>
      <c r="L81">
        <f t="shared" si="1"/>
        <v>4031213000131</v>
      </c>
    </row>
    <row r="82" spans="1:12" x14ac:dyDescent="0.35">
      <c r="A82" t="s">
        <v>1727</v>
      </c>
      <c r="B82" s="15">
        <v>3467321000199</v>
      </c>
      <c r="K82" s="15">
        <v>4038763000182</v>
      </c>
      <c r="L82">
        <f t="shared" si="1"/>
        <v>4038763000182</v>
      </c>
    </row>
    <row r="83" spans="1:12" x14ac:dyDescent="0.35">
      <c r="A83" t="s">
        <v>1728</v>
      </c>
      <c r="B83" s="15">
        <v>192769000159</v>
      </c>
      <c r="K83" s="15">
        <v>22543331000100</v>
      </c>
      <c r="L83">
        <f t="shared" si="1"/>
        <v>22543331000100</v>
      </c>
    </row>
    <row r="84" spans="1:12" x14ac:dyDescent="0.35">
      <c r="A84" t="s">
        <v>1729</v>
      </c>
      <c r="B84" s="15">
        <v>108786000165</v>
      </c>
      <c r="K84" s="15">
        <v>61088894000108</v>
      </c>
      <c r="L84">
        <f t="shared" si="1"/>
        <v>61088894000108</v>
      </c>
    </row>
    <row r="85" spans="1:12" x14ac:dyDescent="0.35">
      <c r="A85" t="s">
        <v>1730</v>
      </c>
      <c r="B85" s="15">
        <v>84693183000168</v>
      </c>
      <c r="K85" s="15">
        <v>64904295000103</v>
      </c>
      <c r="L85">
        <f t="shared" si="1"/>
        <v>64904295000103</v>
      </c>
    </row>
    <row r="86" spans="1:12" x14ac:dyDescent="0.35">
      <c r="A86" t="s">
        <v>1731</v>
      </c>
      <c r="B86" s="15">
        <v>185475000108</v>
      </c>
      <c r="K86" s="15">
        <v>14882295000181</v>
      </c>
      <c r="L86">
        <f t="shared" si="1"/>
        <v>14882295000181</v>
      </c>
    </row>
    <row r="87" spans="1:12" x14ac:dyDescent="0.35">
      <c r="A87" t="s">
        <v>1732</v>
      </c>
      <c r="B87" s="15">
        <v>32286411000181</v>
      </c>
      <c r="K87" s="15">
        <v>2846056000197</v>
      </c>
      <c r="L87">
        <f t="shared" si="1"/>
        <v>2846056000197</v>
      </c>
    </row>
    <row r="88" spans="1:12" x14ac:dyDescent="0.35">
      <c r="A88" t="s">
        <v>1733</v>
      </c>
      <c r="B88" s="15">
        <v>78876950000171</v>
      </c>
      <c r="K88" s="15">
        <v>7950674000104</v>
      </c>
      <c r="L88">
        <f t="shared" si="1"/>
        <v>7950674000104</v>
      </c>
    </row>
    <row r="89" spans="1:12" x14ac:dyDescent="0.35">
      <c r="A89" t="s">
        <v>1734</v>
      </c>
      <c r="B89" s="15">
        <v>249786000185</v>
      </c>
      <c r="K89" s="15">
        <v>93828986000173</v>
      </c>
      <c r="L89" t="e">
        <f t="shared" si="1"/>
        <v>#N/A</v>
      </c>
    </row>
    <row r="90" spans="1:12" x14ac:dyDescent="0.35">
      <c r="A90" t="s">
        <v>1735</v>
      </c>
      <c r="B90" s="15">
        <v>272185000193</v>
      </c>
      <c r="K90" s="15">
        <v>1180000126</v>
      </c>
      <c r="L90">
        <f t="shared" si="1"/>
        <v>1180000126</v>
      </c>
    </row>
    <row r="91" spans="1:12" x14ac:dyDescent="0.35">
      <c r="A91" t="s">
        <v>1736</v>
      </c>
      <c r="B91" s="15">
        <v>47508411000156</v>
      </c>
      <c r="K91" s="15">
        <v>83878892000155</v>
      </c>
      <c r="L91">
        <f t="shared" si="1"/>
        <v>83878892000155</v>
      </c>
    </row>
    <row r="92" spans="1:12" x14ac:dyDescent="0.35">
      <c r="A92" t="s">
        <v>1737</v>
      </c>
      <c r="B92" s="15">
        <v>56444250000175</v>
      </c>
      <c r="K92" s="15">
        <v>42771949000135</v>
      </c>
      <c r="L92">
        <f t="shared" si="1"/>
        <v>42771949000135</v>
      </c>
    </row>
    <row r="93" spans="1:12" x14ac:dyDescent="0.35">
      <c r="A93" t="s">
        <v>1738</v>
      </c>
      <c r="B93" s="15">
        <v>7047251000170</v>
      </c>
      <c r="K93" s="15">
        <v>60933603000178</v>
      </c>
      <c r="L93">
        <f t="shared" si="1"/>
        <v>60933603000178</v>
      </c>
    </row>
    <row r="94" spans="1:12" x14ac:dyDescent="0.35">
      <c r="A94" t="s">
        <v>1739</v>
      </c>
      <c r="B94" s="15">
        <v>649881000176</v>
      </c>
      <c r="K94" s="15">
        <v>82508433000117</v>
      </c>
      <c r="L94">
        <f t="shared" si="1"/>
        <v>82508433000117</v>
      </c>
    </row>
    <row r="95" spans="1:12" x14ac:dyDescent="0.35">
      <c r="A95" t="s">
        <v>1740</v>
      </c>
      <c r="B95" s="15">
        <v>61101895000145</v>
      </c>
      <c r="K95" s="15">
        <v>15139629000194</v>
      </c>
      <c r="L95" t="e">
        <f t="shared" si="1"/>
        <v>#N/A</v>
      </c>
    </row>
    <row r="96" spans="1:12" x14ac:dyDescent="0.35">
      <c r="A96" t="s">
        <v>1741</v>
      </c>
      <c r="B96" s="15">
        <v>60394723000144</v>
      </c>
      <c r="K96" s="15">
        <v>1938783000111</v>
      </c>
      <c r="L96">
        <f t="shared" si="1"/>
        <v>1938783000111</v>
      </c>
    </row>
    <row r="97" spans="1:12" x14ac:dyDescent="0.35">
      <c r="A97" t="s">
        <v>1742</v>
      </c>
      <c r="B97" s="15">
        <v>545378000170</v>
      </c>
      <c r="K97" s="15">
        <v>7047251000170</v>
      </c>
      <c r="L97" t="e">
        <f t="shared" si="1"/>
        <v>#N/A</v>
      </c>
    </row>
    <row r="98" spans="1:12" x14ac:dyDescent="0.35">
      <c r="A98" t="s">
        <v>1743</v>
      </c>
      <c r="B98" s="15">
        <v>74409467000126</v>
      </c>
      <c r="K98" s="15">
        <v>17155730000164</v>
      </c>
      <c r="L98">
        <f t="shared" si="1"/>
        <v>17155730000164</v>
      </c>
    </row>
    <row r="99" spans="1:12" x14ac:dyDescent="0.35">
      <c r="A99" t="s">
        <v>1744</v>
      </c>
      <c r="B99" s="15">
        <v>354053000100</v>
      </c>
      <c r="K99" s="15">
        <v>10835932000108</v>
      </c>
      <c r="L99" t="e">
        <f t="shared" si="1"/>
        <v>#N/A</v>
      </c>
    </row>
    <row r="100" spans="1:12" x14ac:dyDescent="0.35">
      <c r="A100" t="s">
        <v>1745</v>
      </c>
      <c r="B100" s="15">
        <v>743065000127</v>
      </c>
      <c r="K100" s="15">
        <v>8324196000181</v>
      </c>
      <c r="L100">
        <f t="shared" si="1"/>
        <v>8324196000181</v>
      </c>
    </row>
    <row r="101" spans="1:12" x14ac:dyDescent="0.35">
      <c r="A101" t="s">
        <v>1746</v>
      </c>
      <c r="B101" s="15">
        <v>81304727000164</v>
      </c>
      <c r="K101" s="15">
        <v>33352394000104</v>
      </c>
      <c r="L101">
        <f t="shared" si="1"/>
        <v>33352394000104</v>
      </c>
    </row>
    <row r="102" spans="1:12" x14ac:dyDescent="0.35">
      <c r="A102" t="s">
        <v>1747</v>
      </c>
      <c r="B102" s="15">
        <v>69720910000145</v>
      </c>
      <c r="K102" s="15">
        <v>8467115000100</v>
      </c>
      <c r="L102">
        <f t="shared" si="1"/>
        <v>8467115000100</v>
      </c>
    </row>
    <row r="103" spans="1:12" x14ac:dyDescent="0.35">
      <c r="A103" t="s">
        <v>1748</v>
      </c>
      <c r="B103" s="15">
        <v>92692979000124</v>
      </c>
      <c r="K103" s="15">
        <v>92715812000131</v>
      </c>
      <c r="L103">
        <f t="shared" si="1"/>
        <v>92715812000131</v>
      </c>
    </row>
    <row r="104" spans="1:12" x14ac:dyDescent="0.35">
      <c r="A104" t="s">
        <v>1749</v>
      </c>
      <c r="B104" s="15">
        <v>897864000158</v>
      </c>
      <c r="K104" s="15">
        <v>15141799000103</v>
      </c>
      <c r="L104">
        <f t="shared" si="1"/>
        <v>15141799000103</v>
      </c>
    </row>
    <row r="105" spans="1:12" x14ac:dyDescent="0.35">
      <c r="A105" t="s">
        <v>1750</v>
      </c>
      <c r="B105" s="15">
        <v>60851615000153</v>
      </c>
      <c r="K105" s="15">
        <v>78876950000171</v>
      </c>
      <c r="L105" t="e">
        <f t="shared" si="1"/>
        <v>#N/A</v>
      </c>
    </row>
    <row r="106" spans="1:12" x14ac:dyDescent="0.35">
      <c r="A106" t="s">
        <v>1751</v>
      </c>
      <c r="B106" s="15">
        <v>864214000106</v>
      </c>
      <c r="K106" s="15">
        <v>33541368000116</v>
      </c>
      <c r="L106">
        <f t="shared" si="1"/>
        <v>33541368000116</v>
      </c>
    </row>
    <row r="107" spans="1:12" x14ac:dyDescent="0.35">
      <c r="A107" t="s">
        <v>1752</v>
      </c>
      <c r="B107" s="15">
        <v>866577000180</v>
      </c>
      <c r="K107" s="15">
        <v>82981929000103</v>
      </c>
      <c r="L107">
        <f t="shared" si="1"/>
        <v>82981929000103</v>
      </c>
    </row>
    <row r="108" spans="1:12" x14ac:dyDescent="0.35">
      <c r="A108" t="s">
        <v>1753</v>
      </c>
      <c r="B108" s="15">
        <v>24962466000136</v>
      </c>
      <c r="K108" s="15">
        <v>43776517000180</v>
      </c>
      <c r="L108" t="e">
        <f t="shared" si="1"/>
        <v>#N/A</v>
      </c>
    </row>
    <row r="109" spans="1:12" x14ac:dyDescent="0.35">
      <c r="A109" t="s">
        <v>1754</v>
      </c>
      <c r="B109" s="15">
        <v>257846000101</v>
      </c>
      <c r="K109" s="15">
        <v>15144017000190</v>
      </c>
      <c r="L109">
        <f t="shared" si="1"/>
        <v>15144017000190</v>
      </c>
    </row>
    <row r="110" spans="1:12" x14ac:dyDescent="0.35">
      <c r="A110" t="s">
        <v>1755</v>
      </c>
      <c r="B110" s="15">
        <v>28152650000171</v>
      </c>
      <c r="K110" s="15">
        <v>33042730000104</v>
      </c>
      <c r="L110">
        <f t="shared" si="1"/>
        <v>33042730000104</v>
      </c>
    </row>
    <row r="111" spans="1:12" x14ac:dyDescent="0.35">
      <c r="A111" t="s">
        <v>1756</v>
      </c>
      <c r="B111" s="15">
        <v>924429000175</v>
      </c>
      <c r="K111" s="15">
        <v>22677520000176</v>
      </c>
      <c r="L111">
        <f t="shared" si="1"/>
        <v>22677520000176</v>
      </c>
    </row>
    <row r="112" spans="1:12" x14ac:dyDescent="0.35">
      <c r="A112" t="s">
        <v>1757</v>
      </c>
      <c r="B112" s="15">
        <v>924432000199</v>
      </c>
      <c r="K112" s="15">
        <v>21255567000189</v>
      </c>
      <c r="L112">
        <f t="shared" si="1"/>
        <v>21255567000189</v>
      </c>
    </row>
    <row r="113" spans="1:12" x14ac:dyDescent="0.35">
      <c r="A113" t="s">
        <v>1758</v>
      </c>
      <c r="B113" s="15">
        <v>85041333000111</v>
      </c>
      <c r="K113" s="15">
        <v>76484013000145</v>
      </c>
      <c r="L113">
        <f t="shared" si="1"/>
        <v>76484013000145</v>
      </c>
    </row>
    <row r="114" spans="1:12" x14ac:dyDescent="0.35">
      <c r="A114" t="s">
        <v>1759</v>
      </c>
      <c r="B114" s="15">
        <v>359742000108</v>
      </c>
      <c r="K114" s="15">
        <v>33938119000169</v>
      </c>
      <c r="L114">
        <f t="shared" si="1"/>
        <v>33938119000169</v>
      </c>
    </row>
    <row r="115" spans="1:12" x14ac:dyDescent="0.35">
      <c r="A115" t="s">
        <v>1760</v>
      </c>
      <c r="B115" s="15">
        <v>42331462000131</v>
      </c>
      <c r="K115" s="15">
        <v>1027058000191</v>
      </c>
      <c r="L115">
        <f t="shared" si="1"/>
        <v>1027058000191</v>
      </c>
    </row>
    <row r="116" spans="1:12" x14ac:dyDescent="0.35">
      <c r="A116" t="s">
        <v>1761</v>
      </c>
      <c r="B116" s="15">
        <v>1083200000118</v>
      </c>
      <c r="K116" s="15">
        <v>272185000193</v>
      </c>
      <c r="L116" t="e">
        <f t="shared" si="1"/>
        <v>#N/A</v>
      </c>
    </row>
    <row r="117" spans="1:12" x14ac:dyDescent="0.35">
      <c r="A117" t="s">
        <v>1762</v>
      </c>
      <c r="B117" s="15">
        <v>79655916000130</v>
      </c>
      <c r="K117" s="15">
        <v>7437016000105</v>
      </c>
      <c r="L117">
        <f t="shared" si="1"/>
        <v>7437016000105</v>
      </c>
    </row>
    <row r="118" spans="1:12" x14ac:dyDescent="0.35">
      <c r="A118" t="s">
        <v>1763</v>
      </c>
      <c r="B118" s="15">
        <v>61374161000130</v>
      </c>
      <c r="K118" s="15">
        <v>7043628000113</v>
      </c>
      <c r="L118">
        <f t="shared" si="1"/>
        <v>7043628000113</v>
      </c>
    </row>
    <row r="119" spans="1:12" x14ac:dyDescent="0.35">
      <c r="A119" t="s">
        <v>1764</v>
      </c>
      <c r="B119" s="15">
        <v>61856571000117</v>
      </c>
      <c r="K119" s="15">
        <v>12420164000157</v>
      </c>
      <c r="L119" t="e">
        <f t="shared" si="1"/>
        <v>#N/A</v>
      </c>
    </row>
    <row r="120" spans="1:12" x14ac:dyDescent="0.35">
      <c r="A120" t="s">
        <v>1765</v>
      </c>
      <c r="B120" s="15">
        <v>994533000136</v>
      </c>
      <c r="K120" s="15">
        <v>61080313000191</v>
      </c>
      <c r="L120">
        <f t="shared" si="1"/>
        <v>61080313000191</v>
      </c>
    </row>
    <row r="121" spans="1:12" x14ac:dyDescent="0.35">
      <c r="A121" t="s">
        <v>1766</v>
      </c>
      <c r="B121" s="15">
        <v>34020354000110</v>
      </c>
      <c r="K121" s="15">
        <v>2800026000140</v>
      </c>
      <c r="L121">
        <f t="shared" si="1"/>
        <v>2800026000140</v>
      </c>
    </row>
    <row r="122" spans="1:12" x14ac:dyDescent="0.35">
      <c r="A122" t="s">
        <v>1767</v>
      </c>
      <c r="B122" s="15">
        <v>1258945000170</v>
      </c>
      <c r="K122" s="15">
        <v>60730348000166</v>
      </c>
      <c r="L122">
        <f t="shared" si="1"/>
        <v>60730348000166</v>
      </c>
    </row>
    <row r="123" spans="1:12" x14ac:dyDescent="0.35">
      <c r="A123" t="s">
        <v>1768</v>
      </c>
      <c r="B123" s="15">
        <v>95426862000197</v>
      </c>
      <c r="K123" s="15">
        <v>47508411000156</v>
      </c>
      <c r="L123" t="e">
        <f t="shared" si="1"/>
        <v>#N/A</v>
      </c>
    </row>
    <row r="124" spans="1:12" x14ac:dyDescent="0.35">
      <c r="A124" t="s">
        <v>1769</v>
      </c>
      <c r="B124" s="15">
        <v>1258944000126</v>
      </c>
      <c r="K124" s="15">
        <v>8560444000193</v>
      </c>
      <c r="L124">
        <f t="shared" si="1"/>
        <v>8560444000193</v>
      </c>
    </row>
    <row r="125" spans="1:12" x14ac:dyDescent="0.35">
      <c r="A125" t="s">
        <v>1770</v>
      </c>
      <c r="B125" s="15">
        <v>979969000156</v>
      </c>
      <c r="K125" s="15">
        <v>7040108000157</v>
      </c>
      <c r="L125">
        <f t="shared" si="1"/>
        <v>7040108000157</v>
      </c>
    </row>
    <row r="126" spans="1:12" x14ac:dyDescent="0.35">
      <c r="A126" t="s">
        <v>1771</v>
      </c>
      <c r="B126" s="15">
        <v>115890000187</v>
      </c>
      <c r="K126" s="15">
        <v>17245234000100</v>
      </c>
      <c r="L126">
        <f t="shared" si="1"/>
        <v>17245234000100</v>
      </c>
    </row>
    <row r="127" spans="1:12" x14ac:dyDescent="0.35">
      <c r="A127" t="s">
        <v>1772</v>
      </c>
      <c r="B127" s="15">
        <v>1319044000141</v>
      </c>
      <c r="K127" s="15">
        <v>61856571000117</v>
      </c>
      <c r="L127" t="e">
        <f t="shared" si="1"/>
        <v>#N/A</v>
      </c>
    </row>
    <row r="128" spans="1:12" x14ac:dyDescent="0.35">
      <c r="A128" t="s">
        <v>1773</v>
      </c>
      <c r="B128" s="15">
        <v>1104937000170</v>
      </c>
      <c r="K128" s="15">
        <v>10215988000160</v>
      </c>
      <c r="L128">
        <f t="shared" si="1"/>
        <v>10215988000160</v>
      </c>
    </row>
    <row r="129" spans="1:12" x14ac:dyDescent="0.35">
      <c r="A129" t="s">
        <v>1774</v>
      </c>
      <c r="B129" s="15">
        <v>92721232000157</v>
      </c>
      <c r="K129" s="15">
        <v>17281106000103</v>
      </c>
      <c r="L129">
        <f t="shared" si="1"/>
        <v>17281106000103</v>
      </c>
    </row>
    <row r="130" spans="1:12" x14ac:dyDescent="0.35">
      <c r="A130" t="s">
        <v>1775</v>
      </c>
      <c r="B130" s="15">
        <v>1414107000149</v>
      </c>
      <c r="K130" s="15">
        <v>70698000111</v>
      </c>
      <c r="L130" t="e">
        <f t="shared" si="1"/>
        <v>#N/A</v>
      </c>
    </row>
    <row r="131" spans="1:12" x14ac:dyDescent="0.35">
      <c r="A131" t="s">
        <v>1776</v>
      </c>
      <c r="B131" s="15">
        <v>1258943000181</v>
      </c>
      <c r="K131" s="15">
        <v>19526748000150</v>
      </c>
      <c r="L131">
        <f t="shared" si="1"/>
        <v>19526748000150</v>
      </c>
    </row>
    <row r="132" spans="1:12" x14ac:dyDescent="0.35">
      <c r="A132" t="s">
        <v>1777</v>
      </c>
      <c r="B132" s="15">
        <v>26386169000115</v>
      </c>
      <c r="K132" s="15">
        <v>21254073000180</v>
      </c>
      <c r="L132">
        <f t="shared" si="1"/>
        <v>21254073000180</v>
      </c>
    </row>
    <row r="133" spans="1:12" x14ac:dyDescent="0.35">
      <c r="A133" t="s">
        <v>1778</v>
      </c>
      <c r="B133" s="15">
        <v>14308514000113</v>
      </c>
      <c r="K133" s="15">
        <v>76483817000120</v>
      </c>
      <c r="L133" t="e">
        <f t="shared" si="1"/>
        <v>#N/A</v>
      </c>
    </row>
    <row r="134" spans="1:12" x14ac:dyDescent="0.35">
      <c r="A134" t="s">
        <v>1779</v>
      </c>
      <c r="B134" s="15">
        <v>1545826000107</v>
      </c>
      <c r="K134" s="15">
        <v>87762563000103</v>
      </c>
      <c r="L134">
        <f t="shared" ref="L134:L197" si="2">VLOOKUP(K134,B134:B1044,1,)</f>
        <v>87762563000103</v>
      </c>
    </row>
    <row r="135" spans="1:12" x14ac:dyDescent="0.35">
      <c r="A135" t="s">
        <v>1780</v>
      </c>
      <c r="B135" s="15">
        <v>1685903000116</v>
      </c>
      <c r="K135" s="15">
        <v>21389501000181</v>
      </c>
      <c r="L135" t="e">
        <f t="shared" si="2"/>
        <v>#N/A</v>
      </c>
    </row>
    <row r="136" spans="1:12" x14ac:dyDescent="0.35">
      <c r="A136" t="s">
        <v>1781</v>
      </c>
      <c r="B136" s="15">
        <v>514998000142</v>
      </c>
      <c r="K136" s="15">
        <v>938574000105</v>
      </c>
      <c r="L136">
        <f t="shared" si="2"/>
        <v>938574000105</v>
      </c>
    </row>
    <row r="137" spans="1:12" x14ac:dyDescent="0.35">
      <c r="A137" t="s">
        <v>1782</v>
      </c>
      <c r="B137" s="15">
        <v>1772313000120</v>
      </c>
      <c r="K137" s="15">
        <v>9116278000101</v>
      </c>
      <c r="L137">
        <f t="shared" si="2"/>
        <v>9116278000101</v>
      </c>
    </row>
    <row r="138" spans="1:12" x14ac:dyDescent="0.35">
      <c r="A138" t="s">
        <v>1783</v>
      </c>
      <c r="B138" s="15">
        <v>1608571000176</v>
      </c>
      <c r="K138" s="15">
        <v>97191902000194</v>
      </c>
      <c r="L138">
        <f t="shared" si="2"/>
        <v>97191902000194</v>
      </c>
    </row>
    <row r="139" spans="1:12" x14ac:dyDescent="0.35">
      <c r="A139" t="s">
        <v>1784</v>
      </c>
      <c r="B139" s="15">
        <v>46119855000137</v>
      </c>
      <c r="K139" s="15">
        <v>17193806000146</v>
      </c>
      <c r="L139">
        <f t="shared" si="2"/>
        <v>17193806000146</v>
      </c>
    </row>
    <row r="140" spans="1:12" x14ac:dyDescent="0.35">
      <c r="A140" t="s">
        <v>1785</v>
      </c>
      <c r="B140" s="15">
        <v>7334600000135</v>
      </c>
      <c r="K140" s="15">
        <v>61022042000118</v>
      </c>
      <c r="L140">
        <f t="shared" si="2"/>
        <v>61022042000118</v>
      </c>
    </row>
    <row r="141" spans="1:12" x14ac:dyDescent="0.35">
      <c r="A141" t="s">
        <v>1786</v>
      </c>
      <c r="B141" s="15">
        <v>1851771000155</v>
      </c>
      <c r="K141" s="15">
        <v>89723993000133</v>
      </c>
      <c r="L141" t="e">
        <f t="shared" si="2"/>
        <v>#N/A</v>
      </c>
    </row>
    <row r="142" spans="1:12" x14ac:dyDescent="0.35">
      <c r="A142" t="s">
        <v>1787</v>
      </c>
      <c r="B142" s="15">
        <v>1838723000127</v>
      </c>
      <c r="K142" s="15">
        <v>71476527000135</v>
      </c>
      <c r="L142">
        <f t="shared" si="2"/>
        <v>71476527000135</v>
      </c>
    </row>
    <row r="143" spans="1:12" x14ac:dyDescent="0.35">
      <c r="A143" t="s">
        <v>1788</v>
      </c>
      <c r="B143" s="15">
        <v>61065751000180</v>
      </c>
      <c r="K143" s="15">
        <v>15101405000193</v>
      </c>
      <c r="L143">
        <f t="shared" si="2"/>
        <v>15101405000193</v>
      </c>
    </row>
    <row r="144" spans="1:12" x14ac:dyDescent="0.35">
      <c r="A144" t="s">
        <v>1789</v>
      </c>
      <c r="B144" s="15">
        <v>1547749000116</v>
      </c>
      <c r="K144" s="15">
        <v>17346997000139</v>
      </c>
      <c r="L144">
        <f t="shared" si="2"/>
        <v>17346997000139</v>
      </c>
    </row>
    <row r="145" spans="1:12" x14ac:dyDescent="0.35">
      <c r="A145" t="s">
        <v>1790</v>
      </c>
      <c r="B145" s="15">
        <v>33352394000104</v>
      </c>
      <c r="K145" s="15">
        <v>50746577000115</v>
      </c>
      <c r="L145">
        <f t="shared" si="2"/>
        <v>50746577000115</v>
      </c>
    </row>
    <row r="146" spans="1:12" x14ac:dyDescent="0.35">
      <c r="A146" t="s">
        <v>1791</v>
      </c>
      <c r="B146" s="15">
        <v>1832635000118</v>
      </c>
      <c r="K146" s="15">
        <v>2429144000193</v>
      </c>
      <c r="L146">
        <f t="shared" si="2"/>
        <v>2429144000193</v>
      </c>
    </row>
    <row r="147" spans="1:12" x14ac:dyDescent="0.35">
      <c r="A147" t="s">
        <v>1792</v>
      </c>
      <c r="B147" s="15">
        <v>1957772000189</v>
      </c>
      <c r="K147" s="15">
        <v>7820907000146</v>
      </c>
      <c r="L147">
        <f t="shared" si="2"/>
        <v>7820907000146</v>
      </c>
    </row>
    <row r="148" spans="1:12" x14ac:dyDescent="0.35">
      <c r="A148" t="s">
        <v>1793</v>
      </c>
      <c r="B148" s="15">
        <v>2084220000176</v>
      </c>
      <c r="K148" s="15">
        <v>62984091000102</v>
      </c>
      <c r="L148" t="e">
        <f t="shared" si="2"/>
        <v>#N/A</v>
      </c>
    </row>
    <row r="149" spans="1:12" x14ac:dyDescent="0.35">
      <c r="A149" t="s">
        <v>1794</v>
      </c>
      <c r="B149" s="15">
        <v>1971614000183</v>
      </c>
      <c r="K149" s="15">
        <v>8902291000115</v>
      </c>
      <c r="L149" t="e">
        <f t="shared" si="2"/>
        <v>#N/A</v>
      </c>
    </row>
    <row r="150" spans="1:12" x14ac:dyDescent="0.35">
      <c r="A150" t="s">
        <v>1795</v>
      </c>
      <c r="B150" s="15">
        <v>2016440000162</v>
      </c>
      <c r="K150" s="15">
        <v>1896779000138</v>
      </c>
      <c r="L150">
        <f t="shared" si="2"/>
        <v>1896779000138</v>
      </c>
    </row>
    <row r="151" spans="1:12" x14ac:dyDescent="0.35">
      <c r="A151" t="s">
        <v>1796</v>
      </c>
      <c r="B151" s="15">
        <v>2016439000138</v>
      </c>
      <c r="K151" s="15">
        <v>6981381000113</v>
      </c>
      <c r="L151">
        <f t="shared" si="2"/>
        <v>6981381000113</v>
      </c>
    </row>
    <row r="152" spans="1:12" x14ac:dyDescent="0.35">
      <c r="A152" t="s">
        <v>1797</v>
      </c>
      <c r="B152" s="15">
        <v>1989044000159</v>
      </c>
      <c r="K152" s="15">
        <v>2998611000104</v>
      </c>
      <c r="L152">
        <f t="shared" si="2"/>
        <v>2998611000104</v>
      </c>
    </row>
    <row r="153" spans="1:12" x14ac:dyDescent="0.35">
      <c r="A153" t="s">
        <v>1798</v>
      </c>
      <c r="B153" s="15">
        <v>2117801000167</v>
      </c>
      <c r="K153" s="15">
        <v>8797760000183</v>
      </c>
      <c r="L153" t="e">
        <f t="shared" si="2"/>
        <v>#N/A</v>
      </c>
    </row>
    <row r="154" spans="1:12" x14ac:dyDescent="0.35">
      <c r="A154" t="s">
        <v>1799</v>
      </c>
      <c r="B154" s="15">
        <v>2062747000108</v>
      </c>
      <c r="K154" s="15">
        <v>10760260000119</v>
      </c>
      <c r="L154">
        <f t="shared" si="2"/>
        <v>10760260000119</v>
      </c>
    </row>
    <row r="155" spans="1:12" x14ac:dyDescent="0.35">
      <c r="A155" t="s">
        <v>1800</v>
      </c>
      <c r="B155" s="15">
        <v>6272793000184</v>
      </c>
      <c r="K155" s="15">
        <v>73178600000118</v>
      </c>
      <c r="L155" t="e">
        <f t="shared" si="2"/>
        <v>#N/A</v>
      </c>
    </row>
    <row r="156" spans="1:12" x14ac:dyDescent="0.35">
      <c r="A156" t="s">
        <v>1801</v>
      </c>
      <c r="B156" s="15">
        <v>33938119000169</v>
      </c>
      <c r="K156" s="15">
        <v>8801621000186</v>
      </c>
      <c r="L156">
        <f t="shared" si="2"/>
        <v>8801621000186</v>
      </c>
    </row>
    <row r="157" spans="1:12" x14ac:dyDescent="0.35">
      <c r="A157" t="s">
        <v>1802</v>
      </c>
      <c r="B157" s="15">
        <v>2162616000194</v>
      </c>
      <c r="K157" s="15">
        <v>12108897000150</v>
      </c>
      <c r="L157" t="e">
        <f t="shared" si="2"/>
        <v>#N/A</v>
      </c>
    </row>
    <row r="158" spans="1:12" x14ac:dyDescent="0.35">
      <c r="A158" t="s">
        <v>1803</v>
      </c>
      <c r="B158" s="15">
        <v>2193750000152</v>
      </c>
      <c r="K158" s="15">
        <v>61486650000183</v>
      </c>
      <c r="L158">
        <f t="shared" si="2"/>
        <v>61486650000183</v>
      </c>
    </row>
    <row r="159" spans="1:12" x14ac:dyDescent="0.35">
      <c r="A159" t="s">
        <v>1804</v>
      </c>
      <c r="B159" s="15">
        <v>2149205000169</v>
      </c>
      <c r="K159" s="15">
        <v>92665611000177</v>
      </c>
      <c r="L159">
        <f t="shared" si="2"/>
        <v>92665611000177</v>
      </c>
    </row>
    <row r="160" spans="1:12" x14ac:dyDescent="0.35">
      <c r="A160" t="s">
        <v>1805</v>
      </c>
      <c r="B160" s="15">
        <v>2201787000185</v>
      </c>
      <c r="K160" s="15">
        <v>16614075000100</v>
      </c>
      <c r="L160">
        <f t="shared" si="2"/>
        <v>16614075000100</v>
      </c>
    </row>
    <row r="161" spans="1:12" x14ac:dyDescent="0.35">
      <c r="A161" t="s">
        <v>1806</v>
      </c>
      <c r="B161" s="15">
        <v>2217325000156</v>
      </c>
      <c r="K161" s="15">
        <v>84683408000103</v>
      </c>
      <c r="L161">
        <f t="shared" si="2"/>
        <v>84683408000103</v>
      </c>
    </row>
    <row r="162" spans="1:12" x14ac:dyDescent="0.35">
      <c r="A162" t="s">
        <v>1807</v>
      </c>
      <c r="B162" s="15">
        <v>2217319000107</v>
      </c>
      <c r="K162" s="15">
        <v>8926302000105</v>
      </c>
      <c r="L162">
        <f t="shared" si="2"/>
        <v>8926302000105</v>
      </c>
    </row>
    <row r="163" spans="1:12" x14ac:dyDescent="0.35">
      <c r="A163" t="s">
        <v>1808</v>
      </c>
      <c r="B163" s="15">
        <v>2225714000123</v>
      </c>
      <c r="K163" s="15">
        <v>3303999000136</v>
      </c>
      <c r="L163">
        <f t="shared" si="2"/>
        <v>3303999000136</v>
      </c>
    </row>
    <row r="164" spans="1:12" x14ac:dyDescent="0.35">
      <c r="A164" t="s">
        <v>1809</v>
      </c>
      <c r="B164" s="15">
        <v>92802784000190</v>
      </c>
      <c r="K164" s="15">
        <v>97837181000147</v>
      </c>
      <c r="L164">
        <f t="shared" si="2"/>
        <v>97837181000147</v>
      </c>
    </row>
    <row r="165" spans="1:12" x14ac:dyDescent="0.35">
      <c r="A165" t="s">
        <v>1810</v>
      </c>
      <c r="B165" s="15">
        <v>383281000109</v>
      </c>
      <c r="K165" s="15">
        <v>4149454000180</v>
      </c>
      <c r="L165">
        <f t="shared" si="2"/>
        <v>4149454000180</v>
      </c>
    </row>
    <row r="166" spans="1:12" x14ac:dyDescent="0.35">
      <c r="A166" t="s">
        <v>1811</v>
      </c>
      <c r="B166" s="15">
        <v>56994924000105</v>
      </c>
      <c r="K166" s="15">
        <v>3983431000103</v>
      </c>
      <c r="L166">
        <f t="shared" si="2"/>
        <v>3983431000103</v>
      </c>
    </row>
    <row r="167" spans="1:12" x14ac:dyDescent="0.35">
      <c r="A167" t="s">
        <v>1812</v>
      </c>
      <c r="B167" s="15">
        <v>82508433000117</v>
      </c>
      <c r="K167" s="15">
        <v>82643537000134</v>
      </c>
      <c r="L167">
        <f t="shared" si="2"/>
        <v>82643537000134</v>
      </c>
    </row>
    <row r="168" spans="1:12" x14ac:dyDescent="0.35">
      <c r="A168" t="s">
        <v>1813</v>
      </c>
      <c r="B168" s="15">
        <v>56992423000190</v>
      </c>
      <c r="K168" s="15">
        <v>2328280000197</v>
      </c>
      <c r="L168">
        <f t="shared" si="2"/>
        <v>2328280000197</v>
      </c>
    </row>
    <row r="169" spans="1:12" x14ac:dyDescent="0.35">
      <c r="A169" t="s">
        <v>1814</v>
      </c>
      <c r="B169" s="15">
        <v>2318346000168</v>
      </c>
      <c r="K169" s="15">
        <v>1104937000170</v>
      </c>
      <c r="L169" t="e">
        <f t="shared" si="2"/>
        <v>#N/A</v>
      </c>
    </row>
    <row r="170" spans="1:12" x14ac:dyDescent="0.35">
      <c r="A170" t="s">
        <v>1815</v>
      </c>
      <c r="B170" s="15">
        <v>2312604000107</v>
      </c>
      <c r="K170" s="15">
        <v>9347516000181</v>
      </c>
      <c r="L170" t="e">
        <f t="shared" si="2"/>
        <v>#N/A</v>
      </c>
    </row>
    <row r="171" spans="1:12" x14ac:dyDescent="0.35">
      <c r="A171" t="s">
        <v>1816</v>
      </c>
      <c r="B171" s="15">
        <v>2302100000106</v>
      </c>
      <c r="K171" s="15">
        <v>9053134000145</v>
      </c>
      <c r="L171" t="e">
        <f t="shared" si="2"/>
        <v>#N/A</v>
      </c>
    </row>
    <row r="172" spans="1:12" x14ac:dyDescent="0.35">
      <c r="A172" t="s">
        <v>1817</v>
      </c>
      <c r="B172" s="15">
        <v>2302101000142</v>
      </c>
      <c r="K172" s="15">
        <v>2302101000142</v>
      </c>
      <c r="L172">
        <f t="shared" si="2"/>
        <v>2302101000142</v>
      </c>
    </row>
    <row r="173" spans="1:12" x14ac:dyDescent="0.35">
      <c r="A173" t="s">
        <v>1818</v>
      </c>
      <c r="B173" s="15">
        <v>2312666000100</v>
      </c>
      <c r="K173" s="15">
        <v>7689002000189</v>
      </c>
      <c r="L173">
        <f t="shared" si="2"/>
        <v>7689002000189</v>
      </c>
    </row>
    <row r="174" spans="1:12" x14ac:dyDescent="0.35">
      <c r="A174" t="s">
        <v>1819</v>
      </c>
      <c r="B174" s="15">
        <v>34265561000134</v>
      </c>
      <c r="K174" s="15">
        <v>1971614000183</v>
      </c>
      <c r="L174" t="e">
        <f t="shared" si="2"/>
        <v>#N/A</v>
      </c>
    </row>
    <row r="175" spans="1:12" x14ac:dyDescent="0.35">
      <c r="A175" t="s">
        <v>1820</v>
      </c>
      <c r="B175" s="15">
        <v>2474103000119</v>
      </c>
      <c r="K175" s="15">
        <v>6626253000151</v>
      </c>
      <c r="L175">
        <f t="shared" si="2"/>
        <v>6626253000151</v>
      </c>
    </row>
    <row r="176" spans="1:12" x14ac:dyDescent="0.35">
      <c r="A176" t="s">
        <v>1821</v>
      </c>
      <c r="B176" s="15">
        <v>2363917000186</v>
      </c>
      <c r="K176" s="15">
        <v>11669021000110</v>
      </c>
      <c r="L176">
        <f t="shared" si="2"/>
        <v>11669021000110</v>
      </c>
    </row>
    <row r="177" spans="1:12" x14ac:dyDescent="0.35">
      <c r="A177" t="s">
        <v>1822</v>
      </c>
      <c r="B177" s="15">
        <v>2363918000120</v>
      </c>
      <c r="K177" s="15">
        <v>21262638000170</v>
      </c>
      <c r="L177">
        <f t="shared" si="2"/>
        <v>21262638000170</v>
      </c>
    </row>
    <row r="178" spans="1:12" x14ac:dyDescent="0.35">
      <c r="A178" t="s">
        <v>1823</v>
      </c>
      <c r="B178" s="15">
        <v>2312699000150</v>
      </c>
      <c r="K178" s="15">
        <v>3467321000199</v>
      </c>
      <c r="L178" t="e">
        <f t="shared" si="2"/>
        <v>#N/A</v>
      </c>
    </row>
    <row r="179" spans="1:12" x14ac:dyDescent="0.35">
      <c r="A179" t="s">
        <v>1824</v>
      </c>
      <c r="B179" s="15">
        <v>2465783000104</v>
      </c>
      <c r="K179" s="15">
        <v>864214000106</v>
      </c>
      <c r="L179" t="e">
        <f t="shared" si="2"/>
        <v>#N/A</v>
      </c>
    </row>
    <row r="180" spans="1:12" x14ac:dyDescent="0.35">
      <c r="A180" t="s">
        <v>1825</v>
      </c>
      <c r="B180" s="15">
        <v>2476710000118</v>
      </c>
      <c r="K180" s="15">
        <v>4423567000121</v>
      </c>
      <c r="L180">
        <f t="shared" si="2"/>
        <v>4423567000121</v>
      </c>
    </row>
    <row r="181" spans="1:12" x14ac:dyDescent="0.35">
      <c r="A181" t="s">
        <v>1826</v>
      </c>
      <c r="B181" s="15">
        <v>2338534000158</v>
      </c>
      <c r="K181" s="15">
        <v>2474103000119</v>
      </c>
      <c r="L181" t="e">
        <f t="shared" si="2"/>
        <v>#N/A</v>
      </c>
    </row>
    <row r="182" spans="1:12" x14ac:dyDescent="0.35">
      <c r="A182" t="s">
        <v>1827</v>
      </c>
      <c r="B182" s="15">
        <v>2390206000109</v>
      </c>
      <c r="K182" s="15">
        <v>16922038000151</v>
      </c>
      <c r="L182" t="e">
        <f t="shared" si="2"/>
        <v>#N/A</v>
      </c>
    </row>
    <row r="183" spans="1:12" x14ac:dyDescent="0.35">
      <c r="A183" t="s">
        <v>1828</v>
      </c>
      <c r="B183" s="15">
        <v>2387241000160</v>
      </c>
      <c r="K183" s="15">
        <v>3220438000173</v>
      </c>
      <c r="L183">
        <f t="shared" si="2"/>
        <v>3220438000173</v>
      </c>
    </row>
    <row r="184" spans="1:12" x14ac:dyDescent="0.35">
      <c r="A184" t="s">
        <v>1829</v>
      </c>
      <c r="B184" s="15">
        <v>2328280000197</v>
      </c>
      <c r="K184" s="15">
        <v>6272793000184</v>
      </c>
      <c r="L184" t="e">
        <f t="shared" si="2"/>
        <v>#N/A</v>
      </c>
    </row>
    <row r="185" spans="1:12" x14ac:dyDescent="0.35">
      <c r="A185" t="s">
        <v>1830</v>
      </c>
      <c r="B185" s="15">
        <v>2591787000139</v>
      </c>
      <c r="K185" s="15">
        <v>4895728000180</v>
      </c>
      <c r="L185">
        <f t="shared" si="2"/>
        <v>4895728000180</v>
      </c>
    </row>
    <row r="186" spans="1:12" x14ac:dyDescent="0.35">
      <c r="A186" t="s">
        <v>1831</v>
      </c>
      <c r="B186" s="15">
        <v>2604997000114</v>
      </c>
      <c r="K186" s="15">
        <v>61092037000181</v>
      </c>
      <c r="L186">
        <f t="shared" si="2"/>
        <v>61092037000181</v>
      </c>
    </row>
    <row r="187" spans="1:12" x14ac:dyDescent="0.35">
      <c r="A187" t="s">
        <v>1832</v>
      </c>
      <c r="B187" s="15">
        <v>2604860000160</v>
      </c>
      <c r="K187" s="15">
        <v>56643018000166</v>
      </c>
      <c r="L187">
        <f t="shared" si="2"/>
        <v>56643018000166</v>
      </c>
    </row>
    <row r="188" spans="1:12" x14ac:dyDescent="0.35">
      <c r="A188" t="s">
        <v>1833</v>
      </c>
      <c r="B188" s="15">
        <v>1654604000114</v>
      </c>
      <c r="K188" s="15">
        <v>43470988000165</v>
      </c>
      <c r="L188">
        <f t="shared" si="2"/>
        <v>43470988000165</v>
      </c>
    </row>
    <row r="189" spans="1:12" x14ac:dyDescent="0.35">
      <c r="A189" t="s">
        <v>1834</v>
      </c>
      <c r="B189" s="15">
        <v>2558154000129</v>
      </c>
      <c r="K189" s="15">
        <v>95426862000197</v>
      </c>
      <c r="L189" t="e">
        <f t="shared" si="2"/>
        <v>#N/A</v>
      </c>
    </row>
    <row r="190" spans="1:12" x14ac:dyDescent="0.35">
      <c r="A190" t="s">
        <v>1835</v>
      </c>
      <c r="B190" s="15">
        <v>2558115000121</v>
      </c>
      <c r="K190" s="15">
        <v>35727157000106</v>
      </c>
      <c r="L190" t="e">
        <f t="shared" si="2"/>
        <v>#N/A</v>
      </c>
    </row>
    <row r="191" spans="1:12" x14ac:dyDescent="0.35">
      <c r="A191" t="s">
        <v>1836</v>
      </c>
      <c r="B191" s="15">
        <v>2558124000112</v>
      </c>
      <c r="K191" s="15">
        <v>8312229000173</v>
      </c>
      <c r="L191">
        <f t="shared" si="2"/>
        <v>8312229000173</v>
      </c>
    </row>
    <row r="192" spans="1:12" x14ac:dyDescent="0.35">
      <c r="A192" t="s">
        <v>1837</v>
      </c>
      <c r="B192" s="15">
        <v>2558134000158</v>
      </c>
      <c r="K192" s="15">
        <v>79430682000122</v>
      </c>
      <c r="L192" t="e">
        <f t="shared" si="2"/>
        <v>#N/A</v>
      </c>
    </row>
    <row r="193" spans="1:12" x14ac:dyDescent="0.35">
      <c r="A193" t="s">
        <v>1838</v>
      </c>
      <c r="B193" s="15">
        <v>2558157000162</v>
      </c>
      <c r="K193" s="15">
        <v>74409467000126</v>
      </c>
      <c r="L193" t="e">
        <f t="shared" si="2"/>
        <v>#N/A</v>
      </c>
    </row>
    <row r="194" spans="1:12" x14ac:dyDescent="0.35">
      <c r="A194" t="s">
        <v>1839</v>
      </c>
      <c r="B194" s="15">
        <v>2558074000173</v>
      </c>
      <c r="K194" s="15">
        <v>924429000175</v>
      </c>
      <c r="L194" t="e">
        <f t="shared" si="2"/>
        <v>#N/A</v>
      </c>
    </row>
    <row r="195" spans="1:12" x14ac:dyDescent="0.35">
      <c r="A195" t="s">
        <v>1840</v>
      </c>
      <c r="B195" s="15">
        <v>27742000100</v>
      </c>
      <c r="K195" s="15">
        <v>22266175000188</v>
      </c>
      <c r="L195">
        <f t="shared" si="2"/>
        <v>22266175000188</v>
      </c>
    </row>
    <row r="196" spans="1:12" x14ac:dyDescent="0.35">
      <c r="A196" t="s">
        <v>1841</v>
      </c>
      <c r="B196" s="15">
        <v>2535295000126</v>
      </c>
      <c r="K196" s="15">
        <v>17159005000164</v>
      </c>
      <c r="L196">
        <f t="shared" si="2"/>
        <v>17159005000164</v>
      </c>
    </row>
    <row r="197" spans="1:12" x14ac:dyDescent="0.35">
      <c r="A197" t="s">
        <v>1842</v>
      </c>
      <c r="B197" s="15">
        <v>2286509000178</v>
      </c>
      <c r="K197" s="15">
        <v>17167412000113</v>
      </c>
      <c r="L197">
        <f t="shared" si="2"/>
        <v>17167412000113</v>
      </c>
    </row>
    <row r="198" spans="1:12" x14ac:dyDescent="0.35">
      <c r="A198" t="s">
        <v>1843</v>
      </c>
      <c r="B198" s="15">
        <v>39115514000128</v>
      </c>
      <c r="K198" s="15">
        <v>91669747000192</v>
      </c>
      <c r="L198">
        <f t="shared" ref="L198:L261" si="3">VLOOKUP(K198,B198:B1108,1,)</f>
        <v>91669747000192</v>
      </c>
    </row>
    <row r="199" spans="1:12" x14ac:dyDescent="0.35">
      <c r="A199" t="s">
        <v>1844</v>
      </c>
      <c r="B199" s="15">
        <v>2258422000197</v>
      </c>
      <c r="K199" s="15">
        <v>60840055000131</v>
      </c>
      <c r="L199">
        <f t="shared" si="3"/>
        <v>60840055000131</v>
      </c>
    </row>
    <row r="200" spans="1:12" x14ac:dyDescent="0.35">
      <c r="A200" t="s">
        <v>1845</v>
      </c>
      <c r="B200" s="15">
        <v>2762124000130</v>
      </c>
      <c r="K200" s="15">
        <v>10851805000100</v>
      </c>
      <c r="L200">
        <f t="shared" si="3"/>
        <v>10851805000100</v>
      </c>
    </row>
    <row r="201" spans="1:12" x14ac:dyDescent="0.35">
      <c r="A201" t="s">
        <v>1846</v>
      </c>
      <c r="B201" s="15">
        <v>2762121000104</v>
      </c>
      <c r="K201" s="15">
        <v>26735020000102</v>
      </c>
      <c r="L201" t="e">
        <f t="shared" si="3"/>
        <v>#N/A</v>
      </c>
    </row>
    <row r="202" spans="1:12" x14ac:dyDescent="0.35">
      <c r="A202" t="s">
        <v>1847</v>
      </c>
      <c r="B202" s="15">
        <v>2762122000140</v>
      </c>
      <c r="K202" s="15">
        <v>249786000185</v>
      </c>
      <c r="L202" t="e">
        <f t="shared" si="3"/>
        <v>#N/A</v>
      </c>
    </row>
    <row r="203" spans="1:12" x14ac:dyDescent="0.35">
      <c r="A203" t="s">
        <v>1848</v>
      </c>
      <c r="B203" s="15">
        <v>2762115000149</v>
      </c>
      <c r="K203" s="15">
        <v>88610126000129</v>
      </c>
      <c r="L203">
        <f t="shared" si="3"/>
        <v>88610126000129</v>
      </c>
    </row>
    <row r="204" spans="1:12" x14ac:dyDescent="0.35">
      <c r="A204" t="s">
        <v>1849</v>
      </c>
      <c r="B204" s="15">
        <v>2762113000150</v>
      </c>
      <c r="K204" s="15">
        <v>2465783000104</v>
      </c>
      <c r="L204" t="e">
        <f t="shared" si="3"/>
        <v>#N/A</v>
      </c>
    </row>
    <row r="205" spans="1:12" x14ac:dyDescent="0.35">
      <c r="A205" t="s">
        <v>1850</v>
      </c>
      <c r="B205" s="15">
        <v>2502844000166</v>
      </c>
      <c r="K205" s="15">
        <v>1545826000107</v>
      </c>
      <c r="L205" t="e">
        <f t="shared" si="3"/>
        <v>#N/A</v>
      </c>
    </row>
    <row r="206" spans="1:12" x14ac:dyDescent="0.35">
      <c r="A206" t="s">
        <v>1851</v>
      </c>
      <c r="B206" s="15">
        <v>1417222000177</v>
      </c>
      <c r="K206" s="15">
        <v>2796775000140</v>
      </c>
      <c r="L206">
        <f t="shared" si="3"/>
        <v>2796775000140</v>
      </c>
    </row>
    <row r="207" spans="1:12" x14ac:dyDescent="0.35">
      <c r="A207" t="s">
        <v>1852</v>
      </c>
      <c r="B207" s="15">
        <v>2796775000140</v>
      </c>
      <c r="K207" s="15">
        <v>8764621000153</v>
      </c>
      <c r="L207">
        <f t="shared" si="3"/>
        <v>8764621000153</v>
      </c>
    </row>
    <row r="208" spans="1:12" x14ac:dyDescent="0.35">
      <c r="A208" t="s">
        <v>1853</v>
      </c>
      <c r="B208" s="15">
        <v>2800026000140</v>
      </c>
      <c r="K208" s="15">
        <v>33611500000119</v>
      </c>
      <c r="L208">
        <f t="shared" si="3"/>
        <v>33611500000119</v>
      </c>
    </row>
    <row r="209" spans="1:12" x14ac:dyDescent="0.35">
      <c r="A209" t="s">
        <v>1854</v>
      </c>
      <c r="B209" s="15">
        <v>2783423000150</v>
      </c>
      <c r="K209" s="15">
        <v>6164253000187</v>
      </c>
      <c r="L209">
        <f t="shared" si="3"/>
        <v>6164253000187</v>
      </c>
    </row>
    <row r="210" spans="1:12" x14ac:dyDescent="0.35">
      <c r="A210" t="s">
        <v>1855</v>
      </c>
      <c r="B210" s="15">
        <v>2783425000140</v>
      </c>
      <c r="K210" s="15">
        <v>2193750000152</v>
      </c>
      <c r="L210" t="e">
        <f t="shared" si="3"/>
        <v>#N/A</v>
      </c>
    </row>
    <row r="211" spans="1:12" x14ac:dyDescent="0.35">
      <c r="A211" t="s">
        <v>1856</v>
      </c>
      <c r="B211" s="15">
        <v>2808481000191</v>
      </c>
      <c r="K211" s="15">
        <v>9229201000130</v>
      </c>
      <c r="L211" t="e">
        <f t="shared" si="3"/>
        <v>#N/A</v>
      </c>
    </row>
    <row r="212" spans="1:12" x14ac:dyDescent="0.35">
      <c r="A212" t="s">
        <v>1857</v>
      </c>
      <c r="B212" s="15">
        <v>2808708000107</v>
      </c>
      <c r="K212" s="15">
        <v>14191427000129</v>
      </c>
      <c r="L212" t="e">
        <f t="shared" si="3"/>
        <v>#N/A</v>
      </c>
    </row>
    <row r="213" spans="1:12" x14ac:dyDescent="0.35">
      <c r="A213" t="s">
        <v>1858</v>
      </c>
      <c r="B213" s="15">
        <v>8324196000181</v>
      </c>
      <c r="K213" s="15">
        <v>92012467000170</v>
      </c>
      <c r="L213">
        <f t="shared" si="3"/>
        <v>92012467000170</v>
      </c>
    </row>
    <row r="214" spans="1:12" x14ac:dyDescent="0.35">
      <c r="A214" t="s">
        <v>1859</v>
      </c>
      <c r="B214" s="15">
        <v>2736470000143</v>
      </c>
      <c r="K214" s="15">
        <v>89850341000160</v>
      </c>
      <c r="L214">
        <f t="shared" si="3"/>
        <v>89850341000160</v>
      </c>
    </row>
    <row r="215" spans="1:12" x14ac:dyDescent="0.35">
      <c r="A215" t="s">
        <v>1860</v>
      </c>
      <c r="B215" s="15">
        <v>94789468000150</v>
      </c>
      <c r="K215" s="15">
        <v>10285590000108</v>
      </c>
      <c r="L215" t="e">
        <f t="shared" si="3"/>
        <v>#N/A</v>
      </c>
    </row>
    <row r="216" spans="1:12" x14ac:dyDescent="0.35">
      <c r="A216" t="s">
        <v>1861</v>
      </c>
      <c r="B216" s="15">
        <v>2105040000123</v>
      </c>
      <c r="K216" s="15">
        <v>24990777000109</v>
      </c>
      <c r="L216" t="e">
        <f t="shared" si="3"/>
        <v>#N/A</v>
      </c>
    </row>
    <row r="217" spans="1:12" x14ac:dyDescent="0.35">
      <c r="A217" t="s">
        <v>1862</v>
      </c>
      <c r="B217" s="15">
        <v>4895728000180</v>
      </c>
      <c r="K217" s="15">
        <v>13217485000111</v>
      </c>
      <c r="L217">
        <f t="shared" si="3"/>
        <v>13217485000111</v>
      </c>
    </row>
    <row r="218" spans="1:12" x14ac:dyDescent="0.35">
      <c r="A218" t="s">
        <v>1863</v>
      </c>
      <c r="B218" s="15">
        <v>2992449000109</v>
      </c>
      <c r="K218" s="15">
        <v>8402943000152</v>
      </c>
      <c r="L218">
        <f t="shared" si="3"/>
        <v>8402943000152</v>
      </c>
    </row>
    <row r="219" spans="1:12" x14ac:dyDescent="0.35">
      <c r="A219" t="s">
        <v>1864</v>
      </c>
      <c r="B219" s="15">
        <v>2998609000127</v>
      </c>
      <c r="K219" s="15">
        <v>30540991000166</v>
      </c>
      <c r="L219" t="e">
        <f t="shared" si="3"/>
        <v>#N/A</v>
      </c>
    </row>
    <row r="220" spans="1:12" x14ac:dyDescent="0.35">
      <c r="A220" t="s">
        <v>1865</v>
      </c>
      <c r="B220" s="15">
        <v>2998301000181</v>
      </c>
      <c r="K220" s="15">
        <v>5197443000138</v>
      </c>
      <c r="L220">
        <f t="shared" si="3"/>
        <v>5197443000138</v>
      </c>
    </row>
    <row r="221" spans="1:12" x14ac:dyDescent="0.35">
      <c r="A221" t="s">
        <v>1866</v>
      </c>
      <c r="B221" s="15">
        <v>2998611000104</v>
      </c>
      <c r="K221" s="15">
        <v>14785152000151</v>
      </c>
      <c r="L221" t="e">
        <f t="shared" si="3"/>
        <v>#N/A</v>
      </c>
    </row>
    <row r="222" spans="1:12" x14ac:dyDescent="0.35">
      <c r="A222" t="s">
        <v>1867</v>
      </c>
      <c r="B222" s="15">
        <v>2773542000122</v>
      </c>
      <c r="K222" s="15">
        <v>49263189000102</v>
      </c>
      <c r="L222">
        <f t="shared" si="3"/>
        <v>49263189000102</v>
      </c>
    </row>
    <row r="223" spans="1:12" x14ac:dyDescent="0.35">
      <c r="A223" t="s">
        <v>1868</v>
      </c>
      <c r="B223" s="15">
        <v>2365069000144</v>
      </c>
      <c r="K223" s="15">
        <v>92749225000163</v>
      </c>
      <c r="L223">
        <f t="shared" si="3"/>
        <v>92749225000163</v>
      </c>
    </row>
    <row r="224" spans="1:12" x14ac:dyDescent="0.35">
      <c r="A224" t="s">
        <v>1869</v>
      </c>
      <c r="B224" s="15">
        <v>2643896000152</v>
      </c>
      <c r="K224" s="15">
        <v>12648327000153</v>
      </c>
      <c r="L224">
        <f t="shared" si="3"/>
        <v>12648327000153</v>
      </c>
    </row>
    <row r="225" spans="1:12" x14ac:dyDescent="0.35">
      <c r="A225" t="s">
        <v>1870</v>
      </c>
      <c r="B225" s="15">
        <v>33256439000139</v>
      </c>
      <c r="K225" s="15">
        <v>39393829000137</v>
      </c>
      <c r="L225" t="e">
        <f t="shared" si="3"/>
        <v>#N/A</v>
      </c>
    </row>
    <row r="226" spans="1:12" x14ac:dyDescent="0.35">
      <c r="A226" t="s">
        <v>1871</v>
      </c>
      <c r="B226" s="15">
        <v>2664042000152</v>
      </c>
      <c r="K226" s="15">
        <v>40159947000164</v>
      </c>
      <c r="L226" t="e">
        <f t="shared" si="3"/>
        <v>#N/A</v>
      </c>
    </row>
    <row r="227" spans="1:12" x14ac:dyDescent="0.35">
      <c r="A227" t="s">
        <v>1872</v>
      </c>
      <c r="B227" s="15">
        <v>7040108000157</v>
      </c>
      <c r="K227" s="15">
        <v>16676520000159</v>
      </c>
      <c r="L227" t="e">
        <f t="shared" si="3"/>
        <v>#N/A</v>
      </c>
    </row>
    <row r="228" spans="1:12" x14ac:dyDescent="0.35">
      <c r="A228" t="s">
        <v>1873</v>
      </c>
      <c r="B228" s="15">
        <v>2682287000102</v>
      </c>
      <c r="K228" s="15">
        <v>33200049000147</v>
      </c>
      <c r="L228">
        <f t="shared" si="3"/>
        <v>33200049000147</v>
      </c>
    </row>
    <row r="229" spans="1:12" x14ac:dyDescent="0.35">
      <c r="A229" t="s">
        <v>1874</v>
      </c>
      <c r="B229" s="15">
        <v>644907000193</v>
      </c>
      <c r="K229" s="15">
        <v>15675715000111</v>
      </c>
      <c r="L229" t="e">
        <f t="shared" si="3"/>
        <v>#N/A</v>
      </c>
    </row>
    <row r="230" spans="1:12" x14ac:dyDescent="0.35">
      <c r="A230" t="s">
        <v>1875</v>
      </c>
      <c r="B230" s="15">
        <v>3303999000136</v>
      </c>
      <c r="K230" s="15">
        <v>2932074000191</v>
      </c>
      <c r="L230">
        <f t="shared" si="3"/>
        <v>2932074000191</v>
      </c>
    </row>
    <row r="231" spans="1:12" x14ac:dyDescent="0.35">
      <c r="A231" t="s">
        <v>1876</v>
      </c>
      <c r="B231" s="15">
        <v>76484013000145</v>
      </c>
      <c r="K231" s="15">
        <v>43185362000107</v>
      </c>
      <c r="L231">
        <f t="shared" si="3"/>
        <v>43185362000107</v>
      </c>
    </row>
    <row r="232" spans="1:12" x14ac:dyDescent="0.35">
      <c r="A232" t="s">
        <v>1877</v>
      </c>
      <c r="B232" s="15">
        <v>3587889000143</v>
      </c>
      <c r="K232" s="15">
        <v>8159965000133</v>
      </c>
      <c r="L232">
        <f t="shared" si="3"/>
        <v>8159965000133</v>
      </c>
    </row>
    <row r="233" spans="1:12" x14ac:dyDescent="0.35">
      <c r="A233" t="s">
        <v>1878</v>
      </c>
      <c r="B233" s="15">
        <v>3616277000131</v>
      </c>
      <c r="K233" s="15">
        <v>51218147000193</v>
      </c>
      <c r="L233">
        <f t="shared" si="3"/>
        <v>51218147000193</v>
      </c>
    </row>
    <row r="234" spans="1:12" x14ac:dyDescent="0.35">
      <c r="A234" t="s">
        <v>1879</v>
      </c>
      <c r="B234" s="15">
        <v>2429144000193</v>
      </c>
      <c r="K234" s="15">
        <v>9054385000144</v>
      </c>
      <c r="L234">
        <f t="shared" si="3"/>
        <v>9054385000144</v>
      </c>
    </row>
    <row r="235" spans="1:12" x14ac:dyDescent="0.35">
      <c r="A235" t="s">
        <v>1880</v>
      </c>
      <c r="B235" s="15">
        <v>2107946000187</v>
      </c>
      <c r="K235" s="15">
        <v>60637238000154</v>
      </c>
      <c r="L235" t="e">
        <f t="shared" si="3"/>
        <v>#N/A</v>
      </c>
    </row>
    <row r="236" spans="1:12" x14ac:dyDescent="0.35">
      <c r="A236" t="s">
        <v>1881</v>
      </c>
      <c r="B236" s="15">
        <v>1938783000111</v>
      </c>
      <c r="K236" s="15">
        <v>56720428000163</v>
      </c>
      <c r="L236">
        <f t="shared" si="3"/>
        <v>56720428000163</v>
      </c>
    </row>
    <row r="237" spans="1:12" x14ac:dyDescent="0.35">
      <c r="A237" t="s">
        <v>1882</v>
      </c>
      <c r="B237" s="15">
        <v>2983428000127</v>
      </c>
      <c r="K237" s="15">
        <v>2258422000197</v>
      </c>
      <c r="L237" t="e">
        <f t="shared" si="3"/>
        <v>#N/A</v>
      </c>
    </row>
    <row r="238" spans="1:12" x14ac:dyDescent="0.35">
      <c r="A238" t="s">
        <v>1883</v>
      </c>
      <c r="B238" s="15">
        <v>3847461000192</v>
      </c>
      <c r="K238" s="15">
        <v>76627504000106</v>
      </c>
      <c r="L238">
        <f t="shared" si="3"/>
        <v>76627504000106</v>
      </c>
    </row>
    <row r="239" spans="1:12" x14ac:dyDescent="0.35">
      <c r="A239" t="s">
        <v>1884</v>
      </c>
      <c r="B239" s="15">
        <v>3767538000114</v>
      </c>
      <c r="K239" s="15">
        <v>19378769000176</v>
      </c>
      <c r="L239">
        <f t="shared" si="3"/>
        <v>19378769000176</v>
      </c>
    </row>
    <row r="240" spans="1:12" x14ac:dyDescent="0.35">
      <c r="A240" t="s">
        <v>1885</v>
      </c>
      <c r="B240" s="15">
        <v>3758318000124</v>
      </c>
      <c r="K240" s="15">
        <v>82901000000127</v>
      </c>
      <c r="L240" t="e">
        <f t="shared" si="3"/>
        <v>#N/A</v>
      </c>
    </row>
    <row r="241" spans="1:12" x14ac:dyDescent="0.35">
      <c r="A241" t="s">
        <v>1886</v>
      </c>
      <c r="B241" s="15">
        <v>2846056000197</v>
      </c>
      <c r="K241" s="15">
        <v>9611768000176</v>
      </c>
      <c r="L241">
        <f t="shared" si="3"/>
        <v>9611768000176</v>
      </c>
    </row>
    <row r="242" spans="1:12" x14ac:dyDescent="0.35">
      <c r="A242" t="s">
        <v>1887</v>
      </c>
      <c r="B242" s="15">
        <v>3392498000173</v>
      </c>
      <c r="K242" s="15">
        <v>17314329000120</v>
      </c>
      <c r="L242">
        <f t="shared" si="3"/>
        <v>17314329000120</v>
      </c>
    </row>
    <row r="243" spans="1:12" x14ac:dyDescent="0.35">
      <c r="A243" t="s">
        <v>1888</v>
      </c>
      <c r="B243" s="15">
        <v>2871007000104</v>
      </c>
      <c r="K243" s="15">
        <v>3758318000124</v>
      </c>
      <c r="L243" t="e">
        <f t="shared" si="3"/>
        <v>#N/A</v>
      </c>
    </row>
    <row r="244" spans="1:12" x14ac:dyDescent="0.35">
      <c r="A244" t="s">
        <v>1889</v>
      </c>
      <c r="B244" s="15">
        <v>1355994000121</v>
      </c>
      <c r="K244" s="15">
        <v>644907000193</v>
      </c>
      <c r="L244" t="e">
        <f t="shared" si="3"/>
        <v>#N/A</v>
      </c>
    </row>
    <row r="245" spans="1:12" x14ac:dyDescent="0.35">
      <c r="A245" t="s">
        <v>1890</v>
      </c>
      <c r="B245" s="15">
        <v>3076274000152</v>
      </c>
      <c r="K245" s="15">
        <v>1548981000179</v>
      </c>
      <c r="L245">
        <f t="shared" si="3"/>
        <v>1548981000179</v>
      </c>
    </row>
    <row r="246" spans="1:12" x14ac:dyDescent="0.35">
      <c r="A246" t="s">
        <v>1891</v>
      </c>
      <c r="B246" s="15">
        <v>3953509000147</v>
      </c>
      <c r="K246" s="15">
        <v>61156113000175</v>
      </c>
      <c r="L246" t="e">
        <f t="shared" si="3"/>
        <v>#N/A</v>
      </c>
    </row>
    <row r="247" spans="1:12" x14ac:dyDescent="0.35">
      <c r="A247" t="s">
        <v>1892</v>
      </c>
      <c r="B247" s="15">
        <v>4310392000146</v>
      </c>
      <c r="K247" s="15">
        <v>92791243000103</v>
      </c>
      <c r="L247">
        <f t="shared" si="3"/>
        <v>92791243000103</v>
      </c>
    </row>
    <row r="248" spans="1:12" x14ac:dyDescent="0.35">
      <c r="A248" t="s">
        <v>1893</v>
      </c>
      <c r="B248" s="15">
        <v>4128563000110</v>
      </c>
      <c r="K248" s="15">
        <v>33376989000191</v>
      </c>
      <c r="L248">
        <f t="shared" si="3"/>
        <v>33376989000191</v>
      </c>
    </row>
    <row r="249" spans="1:12" x14ac:dyDescent="0.35">
      <c r="A249" t="s">
        <v>1894</v>
      </c>
      <c r="B249" s="15">
        <v>1386256000141</v>
      </c>
      <c r="K249" s="15">
        <v>60872504000123</v>
      </c>
      <c r="L249">
        <f t="shared" si="3"/>
        <v>60872504000123</v>
      </c>
    </row>
    <row r="250" spans="1:12" x14ac:dyDescent="0.35">
      <c r="A250" t="s">
        <v>1895</v>
      </c>
      <c r="B250" s="15">
        <v>13017462000163</v>
      </c>
      <c r="K250" s="15">
        <v>61532644000115</v>
      </c>
      <c r="L250">
        <f t="shared" si="3"/>
        <v>61532644000115</v>
      </c>
    </row>
    <row r="251" spans="1:12" x14ac:dyDescent="0.35">
      <c r="A251" t="s">
        <v>1896</v>
      </c>
      <c r="B251" s="15">
        <v>2222736000130</v>
      </c>
      <c r="K251" s="15">
        <v>2635522000195</v>
      </c>
      <c r="L251" t="e">
        <f t="shared" si="3"/>
        <v>#N/A</v>
      </c>
    </row>
    <row r="252" spans="1:12" x14ac:dyDescent="0.35">
      <c r="A252" t="s">
        <v>1897</v>
      </c>
      <c r="B252" s="15">
        <v>58877812000108</v>
      </c>
      <c r="K252" s="15">
        <v>2916265000160</v>
      </c>
      <c r="L252">
        <f t="shared" si="3"/>
        <v>2916265000160</v>
      </c>
    </row>
    <row r="253" spans="1:12" x14ac:dyDescent="0.35">
      <c r="A253" t="s">
        <v>1898</v>
      </c>
      <c r="B253" s="15">
        <v>4031960000170</v>
      </c>
      <c r="K253" s="15">
        <v>60543816000193</v>
      </c>
      <c r="L253">
        <f t="shared" si="3"/>
        <v>60543816000193</v>
      </c>
    </row>
    <row r="254" spans="1:12" x14ac:dyDescent="0.35">
      <c r="A254" t="s">
        <v>1899</v>
      </c>
      <c r="B254" s="15">
        <v>4034792000176</v>
      </c>
      <c r="K254" s="15">
        <v>7859510000168</v>
      </c>
      <c r="L254">
        <f t="shared" si="3"/>
        <v>7859510000168</v>
      </c>
    </row>
    <row r="255" spans="1:12" x14ac:dyDescent="0.35">
      <c r="A255" t="s">
        <v>1900</v>
      </c>
      <c r="B255" s="15">
        <v>4030087000109</v>
      </c>
      <c r="K255" s="15">
        <v>8294224000165</v>
      </c>
      <c r="L255">
        <f t="shared" si="3"/>
        <v>8294224000165</v>
      </c>
    </row>
    <row r="256" spans="1:12" x14ac:dyDescent="0.35">
      <c r="A256" t="s">
        <v>1901</v>
      </c>
      <c r="B256" s="15">
        <v>4038763000182</v>
      </c>
      <c r="K256" s="15">
        <v>87456562000122</v>
      </c>
      <c r="L256" t="e">
        <f t="shared" si="3"/>
        <v>#N/A</v>
      </c>
    </row>
    <row r="257" spans="1:12" x14ac:dyDescent="0.35">
      <c r="A257" t="s">
        <v>1902</v>
      </c>
      <c r="B257" s="15">
        <v>4032433000180</v>
      </c>
      <c r="K257" s="15">
        <v>52548435000179</v>
      </c>
      <c r="L257">
        <f t="shared" si="3"/>
        <v>52548435000179</v>
      </c>
    </row>
    <row r="258" spans="1:12" x14ac:dyDescent="0.35">
      <c r="A258" t="s">
        <v>1903</v>
      </c>
      <c r="B258" s="15">
        <v>4030182000102</v>
      </c>
      <c r="K258" s="15">
        <v>43283811000150</v>
      </c>
      <c r="L258" t="e">
        <f t="shared" si="3"/>
        <v>#N/A</v>
      </c>
    </row>
    <row r="259" spans="1:12" x14ac:dyDescent="0.35">
      <c r="A259" t="s">
        <v>1904</v>
      </c>
      <c r="B259" s="15">
        <v>4031213000131</v>
      </c>
      <c r="K259" s="15">
        <v>82640558000104</v>
      </c>
      <c r="L259">
        <f t="shared" si="3"/>
        <v>82640558000104</v>
      </c>
    </row>
    <row r="260" spans="1:12" x14ac:dyDescent="0.35">
      <c r="A260" t="s">
        <v>1905</v>
      </c>
      <c r="B260" s="15">
        <v>2183757000193</v>
      </c>
      <c r="K260" s="15">
        <v>91983056000169</v>
      </c>
      <c r="L260">
        <f t="shared" si="3"/>
        <v>91983056000169</v>
      </c>
    </row>
    <row r="261" spans="1:12" x14ac:dyDescent="0.35">
      <c r="A261" t="s">
        <v>1906</v>
      </c>
      <c r="B261" s="15">
        <v>2221531000130</v>
      </c>
      <c r="K261" s="15">
        <v>89637490000145</v>
      </c>
      <c r="L261" t="e">
        <f t="shared" si="3"/>
        <v>#N/A</v>
      </c>
    </row>
    <row r="262" spans="1:12" x14ac:dyDescent="0.35">
      <c r="A262" t="s">
        <v>1907</v>
      </c>
      <c r="B262" s="15">
        <v>1616929000102</v>
      </c>
      <c r="K262" s="15">
        <v>354053000100</v>
      </c>
      <c r="L262" t="e">
        <f t="shared" ref="L262:L325" si="4">VLOOKUP(K262,B262:B1172,1,)</f>
        <v>#N/A</v>
      </c>
    </row>
    <row r="263" spans="1:12" x14ac:dyDescent="0.35">
      <c r="A263" t="s">
        <v>1908</v>
      </c>
      <c r="B263" s="15">
        <v>938574000105</v>
      </c>
      <c r="K263" s="15">
        <v>26462693000128</v>
      </c>
      <c r="L263" t="e">
        <f t="shared" si="4"/>
        <v>#N/A</v>
      </c>
    </row>
    <row r="264" spans="1:12" x14ac:dyDescent="0.35">
      <c r="A264" t="s">
        <v>1909</v>
      </c>
      <c r="B264" s="15">
        <v>3410855000189</v>
      </c>
      <c r="K264" s="15">
        <v>1468594000122</v>
      </c>
      <c r="L264" t="e">
        <f t="shared" si="4"/>
        <v>#N/A</v>
      </c>
    </row>
    <row r="265" spans="1:12" x14ac:dyDescent="0.35">
      <c r="A265" t="s">
        <v>1910</v>
      </c>
      <c r="B265" s="15">
        <v>4634250000134</v>
      </c>
      <c r="K265" s="15">
        <v>2357251000153</v>
      </c>
      <c r="L265">
        <f t="shared" si="4"/>
        <v>2357251000153</v>
      </c>
    </row>
    <row r="266" spans="1:12" x14ac:dyDescent="0.35">
      <c r="A266" t="s">
        <v>1911</v>
      </c>
      <c r="B266" s="15">
        <v>2291077000193</v>
      </c>
      <c r="K266" s="15">
        <v>3378521000175</v>
      </c>
      <c r="L266">
        <f t="shared" si="4"/>
        <v>3378521000175</v>
      </c>
    </row>
    <row r="267" spans="1:12" x14ac:dyDescent="0.35">
      <c r="A267" t="s">
        <v>1912</v>
      </c>
      <c r="B267" s="15">
        <v>4652792000130</v>
      </c>
      <c r="K267" s="15">
        <v>6948969000175</v>
      </c>
      <c r="L267">
        <f t="shared" si="4"/>
        <v>6948969000175</v>
      </c>
    </row>
    <row r="268" spans="1:12" x14ac:dyDescent="0.35">
      <c r="A268" t="s">
        <v>1913</v>
      </c>
      <c r="B268" s="15">
        <v>4705090000177</v>
      </c>
      <c r="K268" s="15">
        <v>743065000127</v>
      </c>
      <c r="L268" t="e">
        <f t="shared" si="4"/>
        <v>#N/A</v>
      </c>
    </row>
    <row r="269" spans="1:12" x14ac:dyDescent="0.35">
      <c r="A269" t="s">
        <v>1914</v>
      </c>
      <c r="B269" s="15">
        <v>4172213000151</v>
      </c>
      <c r="K269" s="15">
        <v>5495546000184</v>
      </c>
      <c r="L269">
        <f t="shared" si="4"/>
        <v>5495546000184</v>
      </c>
    </row>
    <row r="270" spans="1:12" x14ac:dyDescent="0.35">
      <c r="A270" t="s">
        <v>1915</v>
      </c>
      <c r="B270" s="15">
        <v>4752991000110</v>
      </c>
      <c r="K270" s="15">
        <v>16670085000155</v>
      </c>
      <c r="L270">
        <f t="shared" si="4"/>
        <v>16670085000155</v>
      </c>
    </row>
    <row r="271" spans="1:12" x14ac:dyDescent="0.35">
      <c r="A271" t="s">
        <v>1916</v>
      </c>
      <c r="B271" s="15">
        <v>1917705000130</v>
      </c>
      <c r="K271" s="15">
        <v>2351877000152</v>
      </c>
      <c r="L271" t="e">
        <f t="shared" si="4"/>
        <v>#N/A</v>
      </c>
    </row>
    <row r="272" spans="1:12" x14ac:dyDescent="0.35">
      <c r="A272" t="s">
        <v>1917</v>
      </c>
      <c r="B272" s="15">
        <v>3014553000191</v>
      </c>
      <c r="K272" s="15">
        <v>9041168000110</v>
      </c>
      <c r="L272">
        <f t="shared" si="4"/>
        <v>9041168000110</v>
      </c>
    </row>
    <row r="273" spans="1:12" x14ac:dyDescent="0.35">
      <c r="A273" t="s">
        <v>1918</v>
      </c>
      <c r="B273" s="15">
        <v>60872504000123</v>
      </c>
      <c r="K273" s="15">
        <v>42278291000124</v>
      </c>
      <c r="L273">
        <f t="shared" si="4"/>
        <v>42278291000124</v>
      </c>
    </row>
    <row r="274" spans="1:12" x14ac:dyDescent="0.35">
      <c r="A274" t="s">
        <v>1919</v>
      </c>
      <c r="B274" s="15">
        <v>4370450000127</v>
      </c>
      <c r="K274" s="15">
        <v>33014556000196</v>
      </c>
      <c r="L274">
        <f t="shared" si="4"/>
        <v>33014556000196</v>
      </c>
    </row>
    <row r="275" spans="1:12" x14ac:dyDescent="0.35">
      <c r="A275" t="s">
        <v>1920</v>
      </c>
      <c r="B275" s="15">
        <v>2397080000196</v>
      </c>
      <c r="K275" s="15">
        <v>16233389000155</v>
      </c>
      <c r="L275" t="e">
        <f t="shared" si="4"/>
        <v>#N/A</v>
      </c>
    </row>
    <row r="276" spans="1:12" x14ac:dyDescent="0.35">
      <c r="A276" t="s">
        <v>1921</v>
      </c>
      <c r="B276" s="15">
        <v>4800265000125</v>
      </c>
      <c r="K276" s="15">
        <v>96418264021802</v>
      </c>
      <c r="L276" t="e">
        <f t="shared" si="4"/>
        <v>#N/A</v>
      </c>
    </row>
    <row r="277" spans="1:12" x14ac:dyDescent="0.35">
      <c r="A277" t="s">
        <v>1922</v>
      </c>
      <c r="B277" s="15">
        <v>4370082000117</v>
      </c>
      <c r="K277" s="15">
        <v>92754738000162</v>
      </c>
      <c r="L277">
        <f t="shared" si="4"/>
        <v>92754738000162</v>
      </c>
    </row>
    <row r="278" spans="1:12" x14ac:dyDescent="0.35">
      <c r="A278" t="s">
        <v>1923</v>
      </c>
      <c r="B278" s="15">
        <v>4200649000107</v>
      </c>
      <c r="K278" s="15">
        <v>8078847000109</v>
      </c>
      <c r="L278">
        <f t="shared" si="4"/>
        <v>8078847000109</v>
      </c>
    </row>
    <row r="279" spans="1:12" x14ac:dyDescent="0.35">
      <c r="A279" t="s">
        <v>1924</v>
      </c>
      <c r="B279" s="15">
        <v>3601314000138</v>
      </c>
      <c r="K279" s="15">
        <v>89463822000112</v>
      </c>
      <c r="L279">
        <f t="shared" si="4"/>
        <v>89463822000112</v>
      </c>
    </row>
    <row r="280" spans="1:12" x14ac:dyDescent="0.35">
      <c r="A280" t="s">
        <v>1925</v>
      </c>
      <c r="B280" s="15">
        <v>17281106000103</v>
      </c>
      <c r="K280" s="15">
        <v>7206816000115</v>
      </c>
      <c r="L280">
        <f t="shared" si="4"/>
        <v>7206816000115</v>
      </c>
    </row>
    <row r="281" spans="1:12" x14ac:dyDescent="0.35">
      <c r="A281" t="s">
        <v>1926</v>
      </c>
      <c r="B281" s="15">
        <v>4149454000180</v>
      </c>
      <c r="K281" s="15">
        <v>8795211000170</v>
      </c>
      <c r="L281">
        <f t="shared" si="4"/>
        <v>8795211000170</v>
      </c>
    </row>
    <row r="282" spans="1:12" x14ac:dyDescent="0.35">
      <c r="A282" t="s">
        <v>1927</v>
      </c>
      <c r="B282" s="15">
        <v>5889284000132</v>
      </c>
      <c r="K282" s="15">
        <v>47960950000121</v>
      </c>
      <c r="L282">
        <f t="shared" si="4"/>
        <v>47960950000121</v>
      </c>
    </row>
    <row r="283" spans="1:12" x14ac:dyDescent="0.35">
      <c r="A283" t="s">
        <v>1928</v>
      </c>
      <c r="B283" s="15">
        <v>67915785000101</v>
      </c>
      <c r="K283" s="15">
        <v>60476884000187</v>
      </c>
      <c r="L283">
        <f t="shared" si="4"/>
        <v>60476884000187</v>
      </c>
    </row>
    <row r="284" spans="1:12" x14ac:dyDescent="0.35">
      <c r="A284" t="s">
        <v>1929</v>
      </c>
      <c r="B284" s="15">
        <v>4987555000120</v>
      </c>
      <c r="K284" s="15">
        <v>61065298000102</v>
      </c>
      <c r="L284">
        <f t="shared" si="4"/>
        <v>61065298000102</v>
      </c>
    </row>
    <row r="285" spans="1:12" x14ac:dyDescent="0.35">
      <c r="A285" t="s">
        <v>1930</v>
      </c>
      <c r="B285" s="15">
        <v>5918309000189</v>
      </c>
      <c r="K285" s="15">
        <v>61082004000150</v>
      </c>
      <c r="L285">
        <f t="shared" si="4"/>
        <v>61082004000150</v>
      </c>
    </row>
    <row r="286" spans="1:12" x14ac:dyDescent="0.35">
      <c r="A286" t="s">
        <v>1931</v>
      </c>
      <c r="B286" s="15">
        <v>6033448000198</v>
      </c>
      <c r="K286" s="15">
        <v>88611835000129</v>
      </c>
      <c r="L286">
        <f t="shared" si="4"/>
        <v>88611835000129</v>
      </c>
    </row>
    <row r="287" spans="1:12" x14ac:dyDescent="0.35">
      <c r="A287" t="s">
        <v>1932</v>
      </c>
      <c r="B287" s="15">
        <v>6018000000103</v>
      </c>
      <c r="K287" s="15">
        <v>3853896000140</v>
      </c>
      <c r="L287">
        <f t="shared" si="4"/>
        <v>3853896000140</v>
      </c>
    </row>
    <row r="288" spans="1:12" x14ac:dyDescent="0.35">
      <c r="A288" t="s">
        <v>1933</v>
      </c>
      <c r="B288" s="15">
        <v>71673990000177</v>
      </c>
      <c r="K288" s="15">
        <v>7334600000135</v>
      </c>
      <c r="L288" t="e">
        <f t="shared" si="4"/>
        <v>#N/A</v>
      </c>
    </row>
    <row r="289" spans="1:12" x14ac:dyDescent="0.35">
      <c r="A289" t="s">
        <v>1934</v>
      </c>
      <c r="B289" s="15">
        <v>6164253000187</v>
      </c>
      <c r="K289" s="15">
        <v>61189288000189</v>
      </c>
      <c r="L289">
        <f t="shared" si="4"/>
        <v>61189288000189</v>
      </c>
    </row>
    <row r="290" spans="1:12" x14ac:dyDescent="0.35">
      <c r="A290" t="s">
        <v>1935</v>
      </c>
      <c r="B290" s="15">
        <v>861626000192</v>
      </c>
      <c r="K290" s="15">
        <v>11395624000171</v>
      </c>
      <c r="L290">
        <f t="shared" si="4"/>
        <v>11395624000171</v>
      </c>
    </row>
    <row r="291" spans="1:12" x14ac:dyDescent="0.35">
      <c r="A291" t="s">
        <v>1936</v>
      </c>
      <c r="B291" s="15">
        <v>6027566000193</v>
      </c>
      <c r="K291" s="15">
        <v>83296889000123</v>
      </c>
      <c r="L291" t="e">
        <f t="shared" si="4"/>
        <v>#N/A</v>
      </c>
    </row>
    <row r="292" spans="1:12" x14ac:dyDescent="0.35">
      <c r="A292" t="s">
        <v>1937</v>
      </c>
      <c r="B292" s="15">
        <v>2724983000134</v>
      </c>
      <c r="K292" s="15">
        <v>14110585000107</v>
      </c>
      <c r="L292" t="e">
        <f t="shared" si="4"/>
        <v>#N/A</v>
      </c>
    </row>
    <row r="293" spans="1:12" x14ac:dyDescent="0.35">
      <c r="A293" t="s">
        <v>1938</v>
      </c>
      <c r="B293" s="15">
        <v>4781143000139</v>
      </c>
      <c r="K293" s="15">
        <v>12181987000177</v>
      </c>
      <c r="L293" t="e">
        <f t="shared" si="4"/>
        <v>#N/A</v>
      </c>
    </row>
    <row r="294" spans="1:12" x14ac:dyDescent="0.35">
      <c r="A294" t="s">
        <v>1939</v>
      </c>
      <c r="B294" s="15">
        <v>89850341000160</v>
      </c>
      <c r="K294" s="15">
        <v>17162082000173</v>
      </c>
      <c r="L294">
        <f t="shared" si="4"/>
        <v>17162082000173</v>
      </c>
    </row>
    <row r="295" spans="1:12" x14ac:dyDescent="0.35">
      <c r="A295" t="s">
        <v>1940</v>
      </c>
      <c r="B295" s="15">
        <v>61486650000183</v>
      </c>
      <c r="K295" s="15">
        <v>33040601000187</v>
      </c>
      <c r="L295">
        <f t="shared" si="4"/>
        <v>33040601000187</v>
      </c>
    </row>
    <row r="296" spans="1:12" x14ac:dyDescent="0.35">
      <c r="A296" t="s">
        <v>1941</v>
      </c>
      <c r="B296" s="15">
        <v>62258884000136</v>
      </c>
      <c r="K296" s="15">
        <v>4821041000108</v>
      </c>
      <c r="L296">
        <f t="shared" si="4"/>
        <v>4821041000108</v>
      </c>
    </row>
    <row r="297" spans="1:12" x14ac:dyDescent="0.35">
      <c r="A297" t="s">
        <v>1942</v>
      </c>
      <c r="B297" s="15">
        <v>47509120000182</v>
      </c>
      <c r="K297" s="15">
        <v>80227184000166</v>
      </c>
      <c r="L297">
        <f t="shared" si="4"/>
        <v>80227184000166</v>
      </c>
    </row>
    <row r="298" spans="1:12" x14ac:dyDescent="0.35">
      <c r="A298" t="s">
        <v>1943</v>
      </c>
      <c r="B298" s="15">
        <v>86550951000150</v>
      </c>
      <c r="K298" s="15">
        <v>92690783000109</v>
      </c>
      <c r="L298">
        <f t="shared" si="4"/>
        <v>92690783000109</v>
      </c>
    </row>
    <row r="299" spans="1:12" x14ac:dyDescent="0.35">
      <c r="A299" t="s">
        <v>1944</v>
      </c>
      <c r="B299" s="15">
        <v>7110438000171</v>
      </c>
      <c r="K299" s="15">
        <v>85778074000106</v>
      </c>
      <c r="L299" t="e">
        <f t="shared" si="4"/>
        <v>#N/A</v>
      </c>
    </row>
    <row r="300" spans="1:12" x14ac:dyDescent="0.35">
      <c r="A300" t="s">
        <v>1945</v>
      </c>
      <c r="B300" s="15">
        <v>61084984000120</v>
      </c>
      <c r="K300" s="15">
        <v>16234171000115</v>
      </c>
      <c r="L300">
        <f t="shared" si="4"/>
        <v>16234171000115</v>
      </c>
    </row>
    <row r="301" spans="1:12" x14ac:dyDescent="0.35">
      <c r="A301" t="s">
        <v>1946</v>
      </c>
      <c r="B301" s="15">
        <v>7112325000105</v>
      </c>
      <c r="K301" s="15">
        <v>86375425000109</v>
      </c>
      <c r="L301">
        <f t="shared" si="4"/>
        <v>86375425000109</v>
      </c>
    </row>
    <row r="302" spans="1:12" x14ac:dyDescent="0.35">
      <c r="A302" t="s">
        <v>1947</v>
      </c>
      <c r="B302" s="15">
        <v>7119838000148</v>
      </c>
      <c r="K302" s="15">
        <v>27093558000115</v>
      </c>
      <c r="L302">
        <f t="shared" si="4"/>
        <v>27093558000115</v>
      </c>
    </row>
    <row r="303" spans="1:12" x14ac:dyDescent="0.35">
      <c r="A303" t="s">
        <v>1948</v>
      </c>
      <c r="B303" s="15">
        <v>16670085000155</v>
      </c>
      <c r="K303" s="15">
        <v>17161241000115</v>
      </c>
      <c r="L303">
        <f t="shared" si="4"/>
        <v>17161241000115</v>
      </c>
    </row>
    <row r="304" spans="1:12" x14ac:dyDescent="0.35">
      <c r="A304" t="s">
        <v>1949</v>
      </c>
      <c r="B304" s="15">
        <v>7021459000110</v>
      </c>
      <c r="K304" s="15">
        <v>67620377000114</v>
      </c>
      <c r="L304">
        <f t="shared" si="4"/>
        <v>67620377000114</v>
      </c>
    </row>
    <row r="305" spans="1:12" x14ac:dyDescent="0.35">
      <c r="A305" t="s">
        <v>1950</v>
      </c>
      <c r="B305" s="15">
        <v>53518684000184</v>
      </c>
      <c r="K305" s="15">
        <v>90076886000140</v>
      </c>
      <c r="L305" t="e">
        <f t="shared" si="4"/>
        <v>#N/A</v>
      </c>
    </row>
    <row r="306" spans="1:12" x14ac:dyDescent="0.35">
      <c r="A306" t="s">
        <v>1951</v>
      </c>
      <c r="B306" s="15">
        <v>3983431000103</v>
      </c>
      <c r="K306" s="15">
        <v>7882930000165</v>
      </c>
      <c r="L306" t="e">
        <f t="shared" si="4"/>
        <v>#N/A</v>
      </c>
    </row>
    <row r="307" spans="1:12" x14ac:dyDescent="0.35">
      <c r="A307" t="s">
        <v>1952</v>
      </c>
      <c r="B307" s="15">
        <v>2919555000167</v>
      </c>
      <c r="K307" s="15">
        <v>13444994000187</v>
      </c>
      <c r="L307">
        <f t="shared" si="4"/>
        <v>13444994000187</v>
      </c>
    </row>
    <row r="308" spans="1:12" x14ac:dyDescent="0.35">
      <c r="A308" t="s">
        <v>1953</v>
      </c>
      <c r="B308" s="15">
        <v>61565222000146</v>
      </c>
      <c r="K308" s="15">
        <v>2762115000149</v>
      </c>
      <c r="L308" t="e">
        <f t="shared" si="4"/>
        <v>#N/A</v>
      </c>
    </row>
    <row r="309" spans="1:12" x14ac:dyDescent="0.35">
      <c r="A309" t="s">
        <v>1954</v>
      </c>
      <c r="B309" s="15">
        <v>86047198000184</v>
      </c>
      <c r="K309" s="15">
        <v>31553627000101</v>
      </c>
      <c r="L309" t="e">
        <f t="shared" si="4"/>
        <v>#N/A</v>
      </c>
    </row>
    <row r="310" spans="1:12" x14ac:dyDescent="0.35">
      <c r="A310" t="s">
        <v>1955</v>
      </c>
      <c r="B310" s="15">
        <v>6349242000171</v>
      </c>
      <c r="K310" s="15">
        <v>33102476000192</v>
      </c>
      <c r="L310">
        <f t="shared" si="4"/>
        <v>33102476000192</v>
      </c>
    </row>
    <row r="311" spans="1:12" x14ac:dyDescent="0.35">
      <c r="A311" t="s">
        <v>1956</v>
      </c>
      <c r="B311" s="15">
        <v>50746577000115</v>
      </c>
      <c r="K311" s="15">
        <v>9083175000184</v>
      </c>
      <c r="L311" t="e">
        <f t="shared" si="4"/>
        <v>#N/A</v>
      </c>
    </row>
    <row r="312" spans="1:12" x14ac:dyDescent="0.35">
      <c r="A312" t="s">
        <v>1957</v>
      </c>
      <c r="B312" s="15">
        <v>62063177000194</v>
      </c>
      <c r="K312" s="15">
        <v>12049631000184</v>
      </c>
      <c r="L312">
        <f t="shared" si="4"/>
        <v>12049631000184</v>
      </c>
    </row>
    <row r="313" spans="1:12" x14ac:dyDescent="0.35">
      <c r="A313" t="s">
        <v>1958</v>
      </c>
      <c r="B313" s="15">
        <v>3795050000109</v>
      </c>
      <c r="K313" s="15">
        <v>21314559000166</v>
      </c>
      <c r="L313">
        <f t="shared" si="4"/>
        <v>21314559000166</v>
      </c>
    </row>
    <row r="314" spans="1:12" x14ac:dyDescent="0.35">
      <c r="A314" t="s">
        <v>1959</v>
      </c>
      <c r="B314" s="15">
        <v>3559006000191</v>
      </c>
      <c r="K314" s="15">
        <v>26659061000159</v>
      </c>
      <c r="L314" t="e">
        <f t="shared" si="4"/>
        <v>#N/A</v>
      </c>
    </row>
    <row r="315" spans="1:12" x14ac:dyDescent="0.35">
      <c r="A315" t="s">
        <v>1960</v>
      </c>
      <c r="B315" s="15">
        <v>3378521000175</v>
      </c>
      <c r="K315" s="15">
        <v>1417222000177</v>
      </c>
      <c r="L315" t="e">
        <f t="shared" si="4"/>
        <v>#N/A</v>
      </c>
    </row>
    <row r="316" spans="1:12" x14ac:dyDescent="0.35">
      <c r="A316" t="s">
        <v>1961</v>
      </c>
      <c r="B316" s="15">
        <v>1109184000195</v>
      </c>
      <c r="K316" s="15">
        <v>8343492000120</v>
      </c>
      <c r="L316">
        <f t="shared" si="4"/>
        <v>8343492000120</v>
      </c>
    </row>
    <row r="317" spans="1:12" x14ac:dyDescent="0.35">
      <c r="A317" t="s">
        <v>1962</v>
      </c>
      <c r="B317" s="15">
        <v>7088416000152</v>
      </c>
      <c r="K317" s="15">
        <v>7816890000153</v>
      </c>
      <c r="L317">
        <f t="shared" si="4"/>
        <v>7816890000153</v>
      </c>
    </row>
    <row r="318" spans="1:12" x14ac:dyDescent="0.35">
      <c r="A318" t="s">
        <v>1963</v>
      </c>
      <c r="B318" s="15">
        <v>6977745000191</v>
      </c>
      <c r="K318" s="15">
        <v>88610191000154</v>
      </c>
      <c r="L318">
        <f t="shared" si="4"/>
        <v>88610191000154</v>
      </c>
    </row>
    <row r="319" spans="1:12" x14ac:dyDescent="0.35">
      <c r="A319" t="s">
        <v>1964</v>
      </c>
      <c r="B319" s="15">
        <v>6977739000134</v>
      </c>
      <c r="K319" s="15">
        <v>32785497000197</v>
      </c>
      <c r="L319">
        <f t="shared" si="4"/>
        <v>32785497000197</v>
      </c>
    </row>
    <row r="320" spans="1:12" x14ac:dyDescent="0.35">
      <c r="A320" t="s">
        <v>1965</v>
      </c>
      <c r="B320" s="15">
        <v>6977751000149</v>
      </c>
      <c r="K320" s="15">
        <v>1083200000118</v>
      </c>
      <c r="L320" t="e">
        <f t="shared" si="4"/>
        <v>#N/A</v>
      </c>
    </row>
    <row r="321" spans="1:12" x14ac:dyDescent="0.35">
      <c r="A321" t="s">
        <v>1966</v>
      </c>
      <c r="B321" s="15">
        <v>7256507000150</v>
      </c>
      <c r="K321" s="15">
        <v>10139870000108</v>
      </c>
      <c r="L321" t="e">
        <f t="shared" si="4"/>
        <v>#N/A</v>
      </c>
    </row>
    <row r="322" spans="1:12" x14ac:dyDescent="0.35">
      <c r="A322" t="s">
        <v>1967</v>
      </c>
      <c r="B322" s="15">
        <v>7710591000130</v>
      </c>
      <c r="K322" s="15">
        <v>2604997000114</v>
      </c>
      <c r="L322" t="e">
        <f t="shared" si="4"/>
        <v>#N/A</v>
      </c>
    </row>
    <row r="323" spans="1:12" x14ac:dyDescent="0.35">
      <c r="A323" t="s">
        <v>1968</v>
      </c>
      <c r="B323" s="15">
        <v>9123654000187</v>
      </c>
      <c r="K323" s="15">
        <v>60884319000159</v>
      </c>
      <c r="L323">
        <f t="shared" si="4"/>
        <v>60884319000159</v>
      </c>
    </row>
    <row r="324" spans="1:12" x14ac:dyDescent="0.35">
      <c r="A324" t="s">
        <v>1969</v>
      </c>
      <c r="B324" s="15">
        <v>7033882000130</v>
      </c>
      <c r="K324" s="15">
        <v>12300288000107</v>
      </c>
      <c r="L324" t="e">
        <f t="shared" si="4"/>
        <v>#N/A</v>
      </c>
    </row>
    <row r="325" spans="1:12" x14ac:dyDescent="0.35">
      <c r="A325" t="s">
        <v>1970</v>
      </c>
      <c r="B325" s="15">
        <v>6137677000152</v>
      </c>
      <c r="K325" s="15">
        <v>29950060000157</v>
      </c>
      <c r="L325">
        <f t="shared" si="4"/>
        <v>29950060000157</v>
      </c>
    </row>
    <row r="326" spans="1:12" x14ac:dyDescent="0.35">
      <c r="A326" t="s">
        <v>1971</v>
      </c>
      <c r="B326" s="15">
        <v>53113791000122</v>
      </c>
      <c r="K326" s="15">
        <v>19853511000184</v>
      </c>
      <c r="L326">
        <f t="shared" ref="L326:L389" si="5">VLOOKUP(K326,B326:B1236,1,)</f>
        <v>19853511000184</v>
      </c>
    </row>
    <row r="327" spans="1:12" x14ac:dyDescent="0.35">
      <c r="A327" t="s">
        <v>1972</v>
      </c>
      <c r="B327" s="15">
        <v>3538833000107</v>
      </c>
      <c r="K327" s="15">
        <v>51128999000190</v>
      </c>
      <c r="L327">
        <f t="shared" si="5"/>
        <v>51128999000190</v>
      </c>
    </row>
    <row r="328" spans="1:12" x14ac:dyDescent="0.35">
      <c r="A328" t="s">
        <v>1973</v>
      </c>
      <c r="B328" s="15">
        <v>3220438000173</v>
      </c>
      <c r="K328" s="15">
        <v>9114805000130</v>
      </c>
      <c r="L328" t="e">
        <f t="shared" si="5"/>
        <v>#N/A</v>
      </c>
    </row>
    <row r="329" spans="1:12" x14ac:dyDescent="0.35">
      <c r="A329" t="s">
        <v>1974</v>
      </c>
      <c r="B329" s="15">
        <v>33113309000147</v>
      </c>
      <c r="K329" s="15">
        <v>58119199000151</v>
      </c>
      <c r="L329">
        <f t="shared" si="5"/>
        <v>58119199000151</v>
      </c>
    </row>
    <row r="330" spans="1:12" x14ac:dyDescent="0.35">
      <c r="A330" t="s">
        <v>1975</v>
      </c>
      <c r="B330" s="15">
        <v>7628528000159</v>
      </c>
      <c r="K330" s="15">
        <v>76535764000143</v>
      </c>
      <c r="L330" t="e">
        <f t="shared" si="5"/>
        <v>#N/A</v>
      </c>
    </row>
    <row r="331" spans="1:12" x14ac:dyDescent="0.35">
      <c r="A331" t="s">
        <v>1976</v>
      </c>
      <c r="B331" s="15">
        <v>1896779000138</v>
      </c>
      <c r="K331" s="15">
        <v>9149503000106</v>
      </c>
      <c r="L331">
        <f t="shared" si="5"/>
        <v>9149503000106</v>
      </c>
    </row>
    <row r="332" spans="1:12" x14ac:dyDescent="0.35">
      <c r="A332" t="s">
        <v>1977</v>
      </c>
      <c r="B332" s="15">
        <v>7659538000151</v>
      </c>
      <c r="K332" s="15">
        <v>2318346000168</v>
      </c>
      <c r="L332" t="e">
        <f t="shared" si="5"/>
        <v>#N/A</v>
      </c>
    </row>
    <row r="333" spans="1:12" x14ac:dyDescent="0.35">
      <c r="A333" t="s">
        <v>1978</v>
      </c>
      <c r="B333" s="15">
        <v>89463822000112</v>
      </c>
      <c r="K333" s="15">
        <v>11421994000136</v>
      </c>
      <c r="L333" t="e">
        <f t="shared" si="5"/>
        <v>#N/A</v>
      </c>
    </row>
    <row r="334" spans="1:12" x14ac:dyDescent="0.35">
      <c r="A334" t="s">
        <v>1979</v>
      </c>
      <c r="B334" s="15">
        <v>7394616000133</v>
      </c>
      <c r="K334" s="15">
        <v>9112685000132</v>
      </c>
      <c r="L334">
        <f t="shared" si="5"/>
        <v>9112685000132</v>
      </c>
    </row>
    <row r="335" spans="1:12" x14ac:dyDescent="0.35">
      <c r="A335" t="s">
        <v>1980</v>
      </c>
      <c r="B335" s="15">
        <v>7689002000189</v>
      </c>
      <c r="K335" s="15">
        <v>20258278000170</v>
      </c>
      <c r="L335">
        <f t="shared" si="5"/>
        <v>20258278000170</v>
      </c>
    </row>
    <row r="336" spans="1:12" x14ac:dyDescent="0.35">
      <c r="A336" t="s">
        <v>1981</v>
      </c>
      <c r="B336" s="15">
        <v>58119199000151</v>
      </c>
      <c r="K336" s="15">
        <v>96298013000168</v>
      </c>
      <c r="L336" t="e">
        <f t="shared" si="5"/>
        <v>#N/A</v>
      </c>
    </row>
    <row r="337" spans="1:12" x14ac:dyDescent="0.35">
      <c r="A337" t="s">
        <v>1982</v>
      </c>
      <c r="B337" s="15">
        <v>1858774000110</v>
      </c>
      <c r="K337" s="15">
        <v>2365069000144</v>
      </c>
      <c r="L337" t="e">
        <f t="shared" si="5"/>
        <v>#N/A</v>
      </c>
    </row>
    <row r="338" spans="1:12" x14ac:dyDescent="0.35">
      <c r="A338" t="s">
        <v>1983</v>
      </c>
      <c r="B338" s="15">
        <v>82641325000118</v>
      </c>
      <c r="K338" s="15">
        <v>92693019000189</v>
      </c>
      <c r="L338">
        <f t="shared" si="5"/>
        <v>92693019000189</v>
      </c>
    </row>
    <row r="339" spans="1:12" x14ac:dyDescent="0.35">
      <c r="A339" t="s">
        <v>1984</v>
      </c>
      <c r="B339" s="15">
        <v>7620094000140</v>
      </c>
      <c r="K339" s="15">
        <v>14388334000199</v>
      </c>
      <c r="L339">
        <f t="shared" si="5"/>
        <v>14388334000199</v>
      </c>
    </row>
    <row r="340" spans="1:12" x14ac:dyDescent="0.35">
      <c r="A340" t="s">
        <v>1985</v>
      </c>
      <c r="B340" s="15">
        <v>7957093000196</v>
      </c>
      <c r="K340" s="15">
        <v>60398369000479</v>
      </c>
      <c r="L340">
        <f t="shared" si="5"/>
        <v>60398369000479</v>
      </c>
    </row>
    <row r="341" spans="1:12" x14ac:dyDescent="0.35">
      <c r="A341" t="s">
        <v>1986</v>
      </c>
      <c r="B341" s="15">
        <v>7949970000187</v>
      </c>
      <c r="K341" s="15">
        <v>185475000108</v>
      </c>
      <c r="L341" t="e">
        <f t="shared" si="5"/>
        <v>#N/A</v>
      </c>
    </row>
    <row r="342" spans="1:12" x14ac:dyDescent="0.35">
      <c r="A342" t="s">
        <v>1987</v>
      </c>
      <c r="B342" s="15">
        <v>7950674000104</v>
      </c>
      <c r="K342" s="15">
        <v>14308514000113</v>
      </c>
      <c r="L342" t="e">
        <f t="shared" si="5"/>
        <v>#N/A</v>
      </c>
    </row>
    <row r="343" spans="1:12" x14ac:dyDescent="0.35">
      <c r="A343" t="s">
        <v>1988</v>
      </c>
      <c r="B343" s="15">
        <v>2451848000162</v>
      </c>
      <c r="K343" s="15">
        <v>23236821000127</v>
      </c>
      <c r="L343" t="e">
        <f t="shared" si="5"/>
        <v>#N/A</v>
      </c>
    </row>
    <row r="344" spans="1:12" x14ac:dyDescent="0.35">
      <c r="A344" t="s">
        <v>1989</v>
      </c>
      <c r="B344" s="15">
        <v>7809905000156</v>
      </c>
      <c r="K344" s="15">
        <v>83475913000191</v>
      </c>
      <c r="L344" t="e">
        <f t="shared" si="5"/>
        <v>#N/A</v>
      </c>
    </row>
    <row r="345" spans="1:12" x14ac:dyDescent="0.35">
      <c r="A345" t="s">
        <v>1990</v>
      </c>
      <c r="B345" s="15">
        <v>7587384000130</v>
      </c>
      <c r="K345" s="15">
        <v>2950811000189</v>
      </c>
      <c r="L345">
        <f t="shared" si="5"/>
        <v>2950811000189</v>
      </c>
    </row>
    <row r="346" spans="1:12" x14ac:dyDescent="0.35">
      <c r="A346" t="s">
        <v>1991</v>
      </c>
      <c r="B346" s="15">
        <v>7825881000129</v>
      </c>
      <c r="K346" s="15">
        <v>18328118000109</v>
      </c>
      <c r="L346" t="e">
        <f t="shared" si="5"/>
        <v>#N/A</v>
      </c>
    </row>
    <row r="347" spans="1:12" x14ac:dyDescent="0.35">
      <c r="A347" t="s">
        <v>1992</v>
      </c>
      <c r="B347" s="15">
        <v>187032000148</v>
      </c>
      <c r="K347" s="15">
        <v>10629105000168</v>
      </c>
      <c r="L347">
        <f t="shared" si="5"/>
        <v>10629105000168</v>
      </c>
    </row>
    <row r="348" spans="1:12" x14ac:dyDescent="0.35">
      <c r="A348" t="s">
        <v>1993</v>
      </c>
      <c r="B348" s="15">
        <v>7859971000130</v>
      </c>
      <c r="K348" s="15">
        <v>34274233000102</v>
      </c>
      <c r="L348">
        <f t="shared" si="5"/>
        <v>34274233000102</v>
      </c>
    </row>
    <row r="349" spans="1:12" x14ac:dyDescent="0.35">
      <c r="A349" t="s">
        <v>1994</v>
      </c>
      <c r="B349" s="15">
        <v>7700557000184</v>
      </c>
      <c r="K349" s="15">
        <v>33000167000101</v>
      </c>
      <c r="L349">
        <f t="shared" si="5"/>
        <v>33000167000101</v>
      </c>
    </row>
    <row r="350" spans="1:12" x14ac:dyDescent="0.35">
      <c r="A350" t="s">
        <v>1995</v>
      </c>
      <c r="B350" s="15">
        <v>6981180000116</v>
      </c>
      <c r="K350" s="15">
        <v>7275159000168</v>
      </c>
      <c r="L350">
        <f t="shared" si="5"/>
        <v>7275159000168</v>
      </c>
    </row>
    <row r="351" spans="1:12" x14ac:dyDescent="0.35">
      <c r="A351" t="s">
        <v>1996</v>
      </c>
      <c r="B351" s="15">
        <v>6981176000158</v>
      </c>
      <c r="K351" s="15">
        <v>88613658000110</v>
      </c>
      <c r="L351">
        <f t="shared" si="5"/>
        <v>88613658000110</v>
      </c>
    </row>
    <row r="352" spans="1:12" x14ac:dyDescent="0.35">
      <c r="A352" t="s">
        <v>1997</v>
      </c>
      <c r="B352" s="15">
        <v>7206816000115</v>
      </c>
      <c r="K352" s="15">
        <v>24230275000180</v>
      </c>
      <c r="L352" t="e">
        <f t="shared" si="5"/>
        <v>#N/A</v>
      </c>
    </row>
    <row r="353" spans="1:12" x14ac:dyDescent="0.35">
      <c r="A353" t="s">
        <v>1998</v>
      </c>
      <c r="B353" s="15">
        <v>45453214000151</v>
      </c>
      <c r="K353" s="15">
        <v>51928174000150</v>
      </c>
      <c r="L353" t="e">
        <f t="shared" si="5"/>
        <v>#N/A</v>
      </c>
    </row>
    <row r="354" spans="1:12" x14ac:dyDescent="0.35">
      <c r="A354" t="s">
        <v>1999</v>
      </c>
      <c r="B354" s="15">
        <v>5799312000120</v>
      </c>
      <c r="K354" s="15">
        <v>59789545000171</v>
      </c>
      <c r="L354" t="e">
        <f t="shared" si="5"/>
        <v>#N/A</v>
      </c>
    </row>
    <row r="355" spans="1:12" x14ac:dyDescent="0.35">
      <c r="A355" t="s">
        <v>2000</v>
      </c>
      <c r="B355" s="15">
        <v>81243735000148</v>
      </c>
      <c r="K355" s="15">
        <v>86550951000150</v>
      </c>
      <c r="L355" t="e">
        <f t="shared" si="5"/>
        <v>#N/A</v>
      </c>
    </row>
    <row r="356" spans="1:12" x14ac:dyDescent="0.35">
      <c r="A356" t="s">
        <v>2001</v>
      </c>
      <c r="B356" s="15">
        <v>8078847000109</v>
      </c>
      <c r="K356" s="15">
        <v>2149205000169</v>
      </c>
      <c r="L356" t="e">
        <f t="shared" si="5"/>
        <v>#N/A</v>
      </c>
    </row>
    <row r="357" spans="1:12" x14ac:dyDescent="0.35">
      <c r="A357" t="s">
        <v>2002</v>
      </c>
      <c r="B357" s="15">
        <v>82981812000120</v>
      </c>
      <c r="K357" s="15">
        <v>81243735000148</v>
      </c>
      <c r="L357" t="e">
        <f t="shared" si="5"/>
        <v>#N/A</v>
      </c>
    </row>
    <row r="358" spans="1:12" x14ac:dyDescent="0.35">
      <c r="A358" t="s">
        <v>2003</v>
      </c>
      <c r="B358" s="15">
        <v>67437434000124</v>
      </c>
      <c r="K358" s="15">
        <v>8574411000100</v>
      </c>
      <c r="L358">
        <f t="shared" si="5"/>
        <v>8574411000100</v>
      </c>
    </row>
    <row r="359" spans="1:12" x14ac:dyDescent="0.35">
      <c r="A359" t="s">
        <v>2004</v>
      </c>
      <c r="B359" s="15">
        <v>2509491000126</v>
      </c>
      <c r="K359" s="15">
        <v>18593815000197</v>
      </c>
      <c r="L359">
        <f t="shared" si="5"/>
        <v>18593815000197</v>
      </c>
    </row>
    <row r="360" spans="1:12" x14ac:dyDescent="0.35">
      <c r="A360" t="s">
        <v>2005</v>
      </c>
      <c r="B360" s="15">
        <v>8140464000105</v>
      </c>
      <c r="K360" s="15">
        <v>2291077000193</v>
      </c>
      <c r="L360" t="e">
        <f t="shared" si="5"/>
        <v>#N/A</v>
      </c>
    </row>
    <row r="361" spans="1:12" x14ac:dyDescent="0.35">
      <c r="A361" t="s">
        <v>2006</v>
      </c>
      <c r="B361" s="15">
        <v>7875234000121</v>
      </c>
      <c r="K361" s="15">
        <v>45453214000151</v>
      </c>
      <c r="L361" t="e">
        <f t="shared" si="5"/>
        <v>#N/A</v>
      </c>
    </row>
    <row r="362" spans="1:12" x14ac:dyDescent="0.35">
      <c r="A362" t="s">
        <v>2007</v>
      </c>
      <c r="B362" s="15">
        <v>8065557000112</v>
      </c>
      <c r="K362" s="15">
        <v>2992449000109</v>
      </c>
      <c r="L362" t="e">
        <f t="shared" si="5"/>
        <v>#N/A</v>
      </c>
    </row>
    <row r="363" spans="1:12" x14ac:dyDescent="0.35">
      <c r="A363" t="s">
        <v>2008</v>
      </c>
      <c r="B363" s="15">
        <v>2281836000137</v>
      </c>
      <c r="K363" s="15">
        <v>11992680000193</v>
      </c>
      <c r="L363">
        <f t="shared" si="5"/>
        <v>11992680000193</v>
      </c>
    </row>
    <row r="364" spans="1:12" x14ac:dyDescent="0.35">
      <c r="A364" t="s">
        <v>2009</v>
      </c>
      <c r="B364" s="15">
        <v>67010660000124</v>
      </c>
      <c r="K364" s="15">
        <v>35791391000194</v>
      </c>
      <c r="L364">
        <f t="shared" si="5"/>
        <v>35791391000194</v>
      </c>
    </row>
    <row r="365" spans="1:12" x14ac:dyDescent="0.35">
      <c r="A365" t="s">
        <v>2010</v>
      </c>
      <c r="B365" s="15">
        <v>8253728000137</v>
      </c>
      <c r="K365" s="15">
        <v>61585865000151</v>
      </c>
      <c r="L365">
        <f t="shared" si="5"/>
        <v>61585865000151</v>
      </c>
    </row>
    <row r="366" spans="1:12" x14ac:dyDescent="0.35">
      <c r="A366" t="s">
        <v>2011</v>
      </c>
      <c r="B366" s="15">
        <v>2950811000189</v>
      </c>
      <c r="K366" s="15">
        <v>89086144000116</v>
      </c>
      <c r="L366" t="e">
        <f t="shared" si="5"/>
        <v>#N/A</v>
      </c>
    </row>
    <row r="367" spans="1:12" x14ac:dyDescent="0.35">
      <c r="A367" t="s">
        <v>2012</v>
      </c>
      <c r="B367" s="15">
        <v>67203208000189</v>
      </c>
      <c r="K367" s="15">
        <v>91333666000117</v>
      </c>
      <c r="L367" t="e">
        <f t="shared" si="5"/>
        <v>#N/A</v>
      </c>
    </row>
    <row r="368" spans="1:12" x14ac:dyDescent="0.35">
      <c r="A368" t="s">
        <v>2013</v>
      </c>
      <c r="B368" s="15">
        <v>51218147000193</v>
      </c>
      <c r="K368" s="15">
        <v>6047087000139</v>
      </c>
      <c r="L368">
        <f t="shared" si="5"/>
        <v>6047087000139</v>
      </c>
    </row>
    <row r="369" spans="1:12" x14ac:dyDescent="0.35">
      <c r="A369" t="s">
        <v>2014</v>
      </c>
      <c r="B369" s="15">
        <v>28573830000127</v>
      </c>
      <c r="K369" s="15">
        <v>61584140000149</v>
      </c>
      <c r="L369">
        <f t="shared" si="5"/>
        <v>61584140000149</v>
      </c>
    </row>
    <row r="370" spans="1:12" x14ac:dyDescent="0.35">
      <c r="A370" t="s">
        <v>2015</v>
      </c>
      <c r="B370" s="15">
        <v>51466860000156</v>
      </c>
      <c r="K370" s="15">
        <v>33412081000196</v>
      </c>
      <c r="L370">
        <f t="shared" si="5"/>
        <v>33412081000196</v>
      </c>
    </row>
    <row r="371" spans="1:12" x14ac:dyDescent="0.35">
      <c r="A371" t="s">
        <v>2016</v>
      </c>
      <c r="B371" s="15">
        <v>43470988000165</v>
      </c>
      <c r="K371" s="15">
        <v>8534605000174</v>
      </c>
      <c r="L371">
        <f t="shared" si="5"/>
        <v>8534605000174</v>
      </c>
    </row>
    <row r="372" spans="1:12" x14ac:dyDescent="0.35">
      <c r="A372" t="s">
        <v>2017</v>
      </c>
      <c r="B372" s="15">
        <v>90400888000142</v>
      </c>
      <c r="K372" s="15">
        <v>49669856000143</v>
      </c>
      <c r="L372">
        <f t="shared" si="5"/>
        <v>49669856000143</v>
      </c>
    </row>
    <row r="373" spans="1:12" x14ac:dyDescent="0.35">
      <c r="A373" t="s">
        <v>2018</v>
      </c>
      <c r="B373" s="15">
        <v>8439659000150</v>
      </c>
      <c r="K373" s="15">
        <v>2998301000181</v>
      </c>
      <c r="L373" t="e">
        <f t="shared" si="5"/>
        <v>#N/A</v>
      </c>
    </row>
    <row r="374" spans="1:12" x14ac:dyDescent="0.35">
      <c r="A374" t="s">
        <v>2019</v>
      </c>
      <c r="B374" s="15">
        <v>47193149000106</v>
      </c>
      <c r="K374" s="15">
        <v>67010660000124</v>
      </c>
      <c r="L374" t="e">
        <f t="shared" si="5"/>
        <v>#N/A</v>
      </c>
    </row>
    <row r="375" spans="1:12" x14ac:dyDescent="0.35">
      <c r="A375" t="s">
        <v>2020</v>
      </c>
      <c r="B375" s="15">
        <v>62144175000120</v>
      </c>
      <c r="K375" s="15">
        <v>61065751000180</v>
      </c>
      <c r="L375" t="e">
        <f t="shared" si="5"/>
        <v>#N/A</v>
      </c>
    </row>
    <row r="376" spans="1:12" x14ac:dyDescent="0.35">
      <c r="A376" t="s">
        <v>2021</v>
      </c>
      <c r="B376" s="15">
        <v>2916265000160</v>
      </c>
      <c r="K376" s="15">
        <v>24962466000136</v>
      </c>
      <c r="L376" t="e">
        <f t="shared" si="5"/>
        <v>#N/A</v>
      </c>
    </row>
    <row r="377" spans="1:12" x14ac:dyDescent="0.35">
      <c r="A377" t="s">
        <v>2022</v>
      </c>
      <c r="B377" s="15">
        <v>8294224000165</v>
      </c>
      <c r="K377" s="15">
        <v>2387241000160</v>
      </c>
      <c r="L377" t="e">
        <f t="shared" si="5"/>
        <v>#N/A</v>
      </c>
    </row>
    <row r="378" spans="1:12" x14ac:dyDescent="0.35">
      <c r="A378" t="s">
        <v>2023</v>
      </c>
      <c r="B378" s="15">
        <v>4821041000108</v>
      </c>
      <c r="K378" s="15">
        <v>14807945000124</v>
      </c>
      <c r="L378" t="e">
        <f t="shared" si="5"/>
        <v>#N/A</v>
      </c>
    </row>
    <row r="379" spans="1:12" x14ac:dyDescent="0.35">
      <c r="A379" t="s">
        <v>2024</v>
      </c>
      <c r="B379" s="15">
        <v>25869736000121</v>
      </c>
      <c r="K379" s="15">
        <v>2762121000104</v>
      </c>
      <c r="L379" t="e">
        <f t="shared" si="5"/>
        <v>#N/A</v>
      </c>
    </row>
    <row r="380" spans="1:12" x14ac:dyDescent="0.35">
      <c r="A380" t="s">
        <v>2025</v>
      </c>
      <c r="B380" s="15">
        <v>22266175000188</v>
      </c>
      <c r="K380" s="15">
        <v>29780061000109</v>
      </c>
      <c r="L380" t="e">
        <f t="shared" si="5"/>
        <v>#N/A</v>
      </c>
    </row>
    <row r="381" spans="1:12" x14ac:dyDescent="0.35">
      <c r="A381" t="s">
        <v>2026</v>
      </c>
      <c r="B381" s="15">
        <v>7820907000146</v>
      </c>
      <c r="K381" s="15">
        <v>51466860000156</v>
      </c>
      <c r="L381" t="e">
        <f t="shared" si="5"/>
        <v>#N/A</v>
      </c>
    </row>
    <row r="382" spans="1:12" x14ac:dyDescent="0.35">
      <c r="A382" t="s">
        <v>2027</v>
      </c>
      <c r="B382" s="15">
        <v>8467115000100</v>
      </c>
      <c r="K382" s="15">
        <v>60500139000126</v>
      </c>
      <c r="L382" t="e">
        <f t="shared" si="5"/>
        <v>#N/A</v>
      </c>
    </row>
    <row r="383" spans="1:12" x14ac:dyDescent="0.35">
      <c r="A383" t="s">
        <v>2028</v>
      </c>
      <c r="B383" s="15">
        <v>82373077000171</v>
      </c>
      <c r="K383" s="15">
        <v>84693183000168</v>
      </c>
      <c r="L383" t="e">
        <f t="shared" si="5"/>
        <v>#N/A</v>
      </c>
    </row>
    <row r="384" spans="1:12" x14ac:dyDescent="0.35">
      <c r="A384" t="s">
        <v>2029</v>
      </c>
      <c r="B384" s="15">
        <v>8653753000108</v>
      </c>
      <c r="K384" s="15">
        <v>6057223000171</v>
      </c>
      <c r="L384" t="e">
        <f t="shared" si="5"/>
        <v>#N/A</v>
      </c>
    </row>
    <row r="385" spans="1:12" x14ac:dyDescent="0.35">
      <c r="A385" t="s">
        <v>2030</v>
      </c>
      <c r="B385" s="15">
        <v>60889128000180</v>
      </c>
      <c r="K385" s="15">
        <v>1599101000193</v>
      </c>
      <c r="L385" t="e">
        <f t="shared" si="5"/>
        <v>#N/A</v>
      </c>
    </row>
    <row r="386" spans="1:12" x14ac:dyDescent="0.35">
      <c r="A386" t="s">
        <v>2031</v>
      </c>
      <c r="B386" s="15">
        <v>67571414000141</v>
      </c>
      <c r="K386" s="15">
        <v>4986320000113</v>
      </c>
      <c r="L386">
        <f t="shared" si="5"/>
        <v>4986320000113</v>
      </c>
    </row>
    <row r="387" spans="1:12" x14ac:dyDescent="0.35">
      <c r="A387" t="s">
        <v>2032</v>
      </c>
      <c r="B387" s="15">
        <v>42278291000124</v>
      </c>
      <c r="K387" s="15">
        <v>61156931000178</v>
      </c>
      <c r="L387" t="e">
        <f t="shared" si="5"/>
        <v>#N/A</v>
      </c>
    </row>
    <row r="388" spans="1:12" x14ac:dyDescent="0.35">
      <c r="A388" t="s">
        <v>2033</v>
      </c>
      <c r="B388" s="15">
        <v>14388334000199</v>
      </c>
      <c r="K388" s="15">
        <v>7415333000120</v>
      </c>
      <c r="L388" t="e">
        <f t="shared" si="5"/>
        <v>#N/A</v>
      </c>
    </row>
    <row r="389" spans="1:12" x14ac:dyDescent="0.35">
      <c r="A389" t="s">
        <v>2034</v>
      </c>
      <c r="B389" s="15">
        <v>89096457000155</v>
      </c>
      <c r="K389" s="15">
        <v>4065791000199</v>
      </c>
      <c r="L389">
        <f t="shared" si="5"/>
        <v>4065791000199</v>
      </c>
    </row>
    <row r="390" spans="1:12" x14ac:dyDescent="0.35">
      <c r="A390" t="s">
        <v>2035</v>
      </c>
      <c r="B390" s="15">
        <v>62136254000199</v>
      </c>
      <c r="K390" s="15">
        <v>89096457000155</v>
      </c>
      <c r="L390" t="e">
        <f t="shared" ref="L390:L445" si="6">VLOOKUP(K390,B390:B1300,1,)</f>
        <v>#N/A</v>
      </c>
    </row>
    <row r="391" spans="1:12" x14ac:dyDescent="0.35">
      <c r="A391" t="s">
        <v>2036</v>
      </c>
      <c r="B391" s="15">
        <v>8312229000173</v>
      </c>
      <c r="K391" s="15">
        <v>7594978000178</v>
      </c>
      <c r="L391">
        <f t="shared" si="6"/>
        <v>7594978000178</v>
      </c>
    </row>
    <row r="392" spans="1:12" x14ac:dyDescent="0.35">
      <c r="A392" t="s">
        <v>2037</v>
      </c>
      <c r="B392" s="15">
        <v>3853896000140</v>
      </c>
      <c r="K392" s="15">
        <v>5730375000120</v>
      </c>
      <c r="L392">
        <f t="shared" si="6"/>
        <v>5730375000120</v>
      </c>
    </row>
    <row r="393" spans="1:12" x14ac:dyDescent="0.35">
      <c r="A393" t="s">
        <v>2038</v>
      </c>
      <c r="B393" s="15">
        <v>62232889000190</v>
      </c>
      <c r="K393" s="15">
        <v>46119855000137</v>
      </c>
      <c r="L393" t="e">
        <f t="shared" si="6"/>
        <v>#N/A</v>
      </c>
    </row>
    <row r="394" spans="1:12" x14ac:dyDescent="0.35">
      <c r="A394" t="s">
        <v>2039</v>
      </c>
      <c r="B394" s="15">
        <v>2351144000118</v>
      </c>
      <c r="K394" s="15">
        <v>33386210000119</v>
      </c>
      <c r="L394" t="e">
        <f t="shared" si="6"/>
        <v>#N/A</v>
      </c>
    </row>
    <row r="395" spans="1:12" x14ac:dyDescent="0.35">
      <c r="A395" t="s">
        <v>2040</v>
      </c>
      <c r="B395" s="15">
        <v>8769451000108</v>
      </c>
      <c r="K395" s="15">
        <v>7718269000157</v>
      </c>
      <c r="L395">
        <f t="shared" si="6"/>
        <v>7718269000157</v>
      </c>
    </row>
    <row r="396" spans="1:12" x14ac:dyDescent="0.35">
      <c r="A396" t="s">
        <v>2041</v>
      </c>
      <c r="B396" s="15">
        <v>8638269000100</v>
      </c>
      <c r="K396" s="15">
        <v>91495499000100</v>
      </c>
      <c r="L396">
        <f t="shared" si="6"/>
        <v>91495499000100</v>
      </c>
    </row>
    <row r="397" spans="1:12" x14ac:dyDescent="0.35">
      <c r="A397" t="s">
        <v>2042</v>
      </c>
      <c r="B397" s="15">
        <v>8684547000165</v>
      </c>
      <c r="K397" s="15">
        <v>622416000141</v>
      </c>
      <c r="L397">
        <f t="shared" si="6"/>
        <v>622416000141</v>
      </c>
    </row>
    <row r="398" spans="1:12" x14ac:dyDescent="0.35">
      <c r="A398" t="s">
        <v>2043</v>
      </c>
      <c r="B398" s="15">
        <v>8648295000119</v>
      </c>
      <c r="K398" s="15">
        <v>2062747000108</v>
      </c>
      <c r="L398" t="e">
        <f t="shared" si="6"/>
        <v>#N/A</v>
      </c>
    </row>
    <row r="399" spans="1:12" x14ac:dyDescent="0.35">
      <c r="A399" t="s">
        <v>2044</v>
      </c>
      <c r="B399" s="15">
        <v>49263189000102</v>
      </c>
      <c r="K399" s="15">
        <v>1957772000189</v>
      </c>
      <c r="L399" t="e">
        <f t="shared" si="6"/>
        <v>#N/A</v>
      </c>
    </row>
    <row r="400" spans="1:12" x14ac:dyDescent="0.35">
      <c r="A400" t="s">
        <v>2045</v>
      </c>
      <c r="B400" s="15">
        <v>61024352000171</v>
      </c>
      <c r="K400" s="15">
        <v>29978814000187</v>
      </c>
      <c r="L400">
        <f t="shared" si="6"/>
        <v>29978814000187</v>
      </c>
    </row>
    <row r="401" spans="1:12" x14ac:dyDescent="0.35">
      <c r="A401" t="s">
        <v>2046</v>
      </c>
      <c r="B401" s="15">
        <v>1425787000104</v>
      </c>
      <c r="K401" s="15">
        <v>60651809000105</v>
      </c>
      <c r="L401">
        <f t="shared" si="6"/>
        <v>60651809000105</v>
      </c>
    </row>
    <row r="402" spans="1:12" x14ac:dyDescent="0.35">
      <c r="A402" t="s">
        <v>2047</v>
      </c>
      <c r="B402" s="15">
        <v>8723106000125</v>
      </c>
      <c r="K402" s="15">
        <v>16404287000155</v>
      </c>
      <c r="L402" t="e">
        <f t="shared" si="6"/>
        <v>#N/A</v>
      </c>
    </row>
    <row r="403" spans="1:12" x14ac:dyDescent="0.35">
      <c r="A403" t="s">
        <v>2048</v>
      </c>
      <c r="B403" s="15">
        <v>8343492000120</v>
      </c>
      <c r="K403" s="15">
        <v>2860694000162</v>
      </c>
      <c r="L403">
        <f t="shared" si="6"/>
        <v>2860694000162</v>
      </c>
    </row>
    <row r="404" spans="1:12" x14ac:dyDescent="0.35">
      <c r="A404" t="s">
        <v>2049</v>
      </c>
      <c r="B404" s="15">
        <v>67620377000114</v>
      </c>
      <c r="K404" s="15">
        <v>92781335000102</v>
      </c>
      <c r="L404">
        <f t="shared" si="6"/>
        <v>92781335000102</v>
      </c>
    </row>
    <row r="405" spans="1:12" x14ac:dyDescent="0.35">
      <c r="A405" t="s">
        <v>2050</v>
      </c>
      <c r="B405" s="15">
        <v>28195667000106</v>
      </c>
      <c r="K405" s="15">
        <v>9295063000197</v>
      </c>
      <c r="L405">
        <f t="shared" si="6"/>
        <v>9295063000197</v>
      </c>
    </row>
    <row r="406" spans="1:12" x14ac:dyDescent="0.35">
      <c r="A406" t="s">
        <v>2051</v>
      </c>
      <c r="B406" s="15">
        <v>7718269000157</v>
      </c>
      <c r="K406" s="15">
        <v>8065557000112</v>
      </c>
      <c r="L406" t="e">
        <f t="shared" si="6"/>
        <v>#N/A</v>
      </c>
    </row>
    <row r="407" spans="1:12" x14ac:dyDescent="0.35">
      <c r="A407" t="s">
        <v>2052</v>
      </c>
      <c r="B407" s="15">
        <v>76500180000132</v>
      </c>
      <c r="K407" s="15">
        <v>33111246000190</v>
      </c>
      <c r="L407" t="e">
        <f t="shared" si="6"/>
        <v>#N/A</v>
      </c>
    </row>
    <row r="408" spans="1:12" x14ac:dyDescent="0.35">
      <c r="A408" t="s">
        <v>2053</v>
      </c>
      <c r="B408" s="15">
        <v>7816890000153</v>
      </c>
      <c r="K408" s="15">
        <v>2351144000118</v>
      </c>
      <c r="L408" t="e">
        <f t="shared" si="6"/>
        <v>#N/A</v>
      </c>
    </row>
    <row r="409" spans="1:12" x14ac:dyDescent="0.35">
      <c r="A409" t="s">
        <v>2054</v>
      </c>
      <c r="B409" s="15">
        <v>776574000156</v>
      </c>
      <c r="K409" s="15">
        <v>82636986000155</v>
      </c>
      <c r="L409" t="e">
        <f t="shared" si="6"/>
        <v>#N/A</v>
      </c>
    </row>
    <row r="410" spans="1:12" x14ac:dyDescent="0.35">
      <c r="A410" t="s">
        <v>2055</v>
      </c>
      <c r="B410" s="15">
        <v>61088894000108</v>
      </c>
      <c r="K410" s="15">
        <v>33467572000134</v>
      </c>
      <c r="L410" t="e">
        <f t="shared" si="6"/>
        <v>#N/A</v>
      </c>
    </row>
    <row r="411" spans="1:12" x14ac:dyDescent="0.35">
      <c r="A411" t="s">
        <v>2056</v>
      </c>
      <c r="B411" s="15">
        <v>8764621000153</v>
      </c>
      <c r="K411" s="15">
        <v>336701000104</v>
      </c>
      <c r="L411" t="e">
        <f t="shared" si="6"/>
        <v>#N/A</v>
      </c>
    </row>
    <row r="412" spans="1:12" x14ac:dyDescent="0.35">
      <c r="A412" t="s">
        <v>2057</v>
      </c>
      <c r="B412" s="15">
        <v>8807432000110</v>
      </c>
      <c r="K412" s="15">
        <v>2558157000162</v>
      </c>
      <c r="L412" t="e">
        <f t="shared" si="6"/>
        <v>#N/A</v>
      </c>
    </row>
    <row r="413" spans="1:12" x14ac:dyDescent="0.35">
      <c r="A413" t="s">
        <v>2058</v>
      </c>
      <c r="B413" s="15">
        <v>2415408000150</v>
      </c>
      <c r="K413" s="15">
        <v>2664042000152</v>
      </c>
      <c r="L413" t="e">
        <f t="shared" si="6"/>
        <v>#N/A</v>
      </c>
    </row>
    <row r="414" spans="1:12" x14ac:dyDescent="0.35">
      <c r="A414" t="s">
        <v>2059</v>
      </c>
      <c r="B414" s="15">
        <v>71208516000174</v>
      </c>
      <c r="K414" s="15">
        <v>5799312000120</v>
      </c>
      <c r="L414" t="e">
        <f t="shared" si="6"/>
        <v>#N/A</v>
      </c>
    </row>
    <row r="415" spans="1:12" x14ac:dyDescent="0.35">
      <c r="A415" t="s">
        <v>2060</v>
      </c>
      <c r="B415" s="15">
        <v>8801621000186</v>
      </c>
      <c r="K415" s="15">
        <v>82982075000180</v>
      </c>
      <c r="L415">
        <f t="shared" si="6"/>
        <v>82982075000180</v>
      </c>
    </row>
    <row r="416" spans="1:12" x14ac:dyDescent="0.35">
      <c r="A416" t="s">
        <v>2061</v>
      </c>
      <c r="B416" s="15">
        <v>8904090000157</v>
      </c>
      <c r="K416" s="15">
        <v>2421421000111</v>
      </c>
      <c r="L416" t="e">
        <f t="shared" si="6"/>
        <v>#N/A</v>
      </c>
    </row>
    <row r="417" spans="1:12" x14ac:dyDescent="0.35">
      <c r="A417" t="s">
        <v>2062</v>
      </c>
      <c r="B417" s="15">
        <v>12049631000184</v>
      </c>
      <c r="K417" s="15">
        <v>53113791000122</v>
      </c>
      <c r="L417" t="e">
        <f t="shared" si="6"/>
        <v>#N/A</v>
      </c>
    </row>
    <row r="418" spans="1:12" x14ac:dyDescent="0.35">
      <c r="A418" t="s">
        <v>2063</v>
      </c>
      <c r="B418" s="15">
        <v>8937002000113</v>
      </c>
      <c r="K418" s="15">
        <v>3014553000191</v>
      </c>
      <c r="L418" t="e">
        <f t="shared" si="6"/>
        <v>#N/A</v>
      </c>
    </row>
    <row r="419" spans="1:12" x14ac:dyDescent="0.35">
      <c r="A419" t="s">
        <v>2064</v>
      </c>
      <c r="B419" s="15">
        <v>97837181000147</v>
      </c>
      <c r="K419" s="15">
        <v>59418806000147</v>
      </c>
      <c r="L419" t="e">
        <f t="shared" si="6"/>
        <v>#N/A</v>
      </c>
    </row>
    <row r="420" spans="1:12" x14ac:dyDescent="0.35">
      <c r="A420" t="s">
        <v>2065</v>
      </c>
      <c r="B420" s="15">
        <v>8903116000142</v>
      </c>
      <c r="K420" s="15">
        <v>7859971000130</v>
      </c>
      <c r="L420" t="e">
        <f t="shared" si="6"/>
        <v>#N/A</v>
      </c>
    </row>
    <row r="421" spans="1:12" x14ac:dyDescent="0.35">
      <c r="A421" t="s">
        <v>2066</v>
      </c>
      <c r="B421" s="15">
        <v>7450604000189</v>
      </c>
      <c r="K421" s="15">
        <v>92660570000126</v>
      </c>
      <c r="L421">
        <f t="shared" si="6"/>
        <v>92660570000126</v>
      </c>
    </row>
    <row r="422" spans="1:12" x14ac:dyDescent="0.35">
      <c r="A422" t="s">
        <v>2067</v>
      </c>
      <c r="B422" s="15">
        <v>29978814000187</v>
      </c>
      <c r="K422" s="15">
        <v>8811643000127</v>
      </c>
      <c r="L422">
        <f t="shared" si="6"/>
        <v>8811643000127</v>
      </c>
    </row>
    <row r="423" spans="1:12" x14ac:dyDescent="0.35">
      <c r="A423" t="s">
        <v>2068</v>
      </c>
      <c r="B423" s="15">
        <v>8811643000127</v>
      </c>
      <c r="K423" s="15">
        <v>15115504000124</v>
      </c>
      <c r="L423" t="e">
        <f t="shared" si="6"/>
        <v>#N/A</v>
      </c>
    </row>
    <row r="424" spans="1:12" x14ac:dyDescent="0.35">
      <c r="A424" t="s">
        <v>2069</v>
      </c>
      <c r="B424" s="15">
        <v>71476527000135</v>
      </c>
      <c r="K424" s="15">
        <v>84683374000149</v>
      </c>
      <c r="L424">
        <f t="shared" si="6"/>
        <v>84683374000149</v>
      </c>
    </row>
    <row r="425" spans="1:12" x14ac:dyDescent="0.35">
      <c r="A425" t="s">
        <v>2070</v>
      </c>
      <c r="B425" s="15">
        <v>14998371000119</v>
      </c>
      <c r="K425" s="15">
        <v>33256439000139</v>
      </c>
      <c r="L425" t="e">
        <f t="shared" si="6"/>
        <v>#N/A</v>
      </c>
    </row>
    <row r="426" spans="1:12" x14ac:dyDescent="0.35">
      <c r="A426" t="s">
        <v>2071</v>
      </c>
      <c r="B426" s="15">
        <v>36461242000120</v>
      </c>
      <c r="K426" s="15">
        <v>90441460000148</v>
      </c>
      <c r="L426">
        <f t="shared" si="6"/>
        <v>90441460000148</v>
      </c>
    </row>
    <row r="427" spans="1:12" x14ac:dyDescent="0.35">
      <c r="A427" t="s">
        <v>2072</v>
      </c>
      <c r="B427" s="15">
        <v>8613550000198</v>
      </c>
      <c r="K427" s="15">
        <v>4437534000130</v>
      </c>
      <c r="L427">
        <f t="shared" si="6"/>
        <v>4437534000130</v>
      </c>
    </row>
    <row r="428" spans="1:12" x14ac:dyDescent="0.35">
      <c r="A428" t="s">
        <v>2073</v>
      </c>
      <c r="B428" s="15">
        <v>59285411000113</v>
      </c>
      <c r="K428" s="15">
        <v>33958695000178</v>
      </c>
      <c r="L428" t="e">
        <f t="shared" si="6"/>
        <v>#N/A</v>
      </c>
    </row>
    <row r="429" spans="1:12" x14ac:dyDescent="0.35">
      <c r="A429" t="s">
        <v>2074</v>
      </c>
      <c r="B429" s="15">
        <v>32681371000172</v>
      </c>
      <c r="K429" s="15">
        <v>2162616000194</v>
      </c>
      <c r="L429" t="e">
        <f t="shared" si="6"/>
        <v>#N/A</v>
      </c>
    </row>
    <row r="430" spans="1:12" x14ac:dyDescent="0.35">
      <c r="A430" t="s">
        <v>2075</v>
      </c>
      <c r="B430" s="15">
        <v>4423567000121</v>
      </c>
      <c r="K430" s="15">
        <v>60894730000105</v>
      </c>
      <c r="L430" t="e">
        <f t="shared" si="6"/>
        <v>#N/A</v>
      </c>
    </row>
    <row r="431" spans="1:12" x14ac:dyDescent="0.35">
      <c r="A431" t="s">
        <v>2076</v>
      </c>
      <c r="B431" s="15">
        <v>8835366000192</v>
      </c>
      <c r="K431" s="15">
        <v>33592510000154</v>
      </c>
      <c r="L431">
        <f t="shared" si="6"/>
        <v>33592510000154</v>
      </c>
    </row>
    <row r="432" spans="1:12" x14ac:dyDescent="0.35">
      <c r="A432" t="s">
        <v>2077</v>
      </c>
      <c r="B432" s="15">
        <v>9140181000126</v>
      </c>
      <c r="K432" s="15">
        <v>33113309000147</v>
      </c>
      <c r="L432" t="e">
        <f t="shared" si="6"/>
        <v>#N/A</v>
      </c>
    </row>
    <row r="433" spans="1:12" x14ac:dyDescent="0.35">
      <c r="A433" t="s">
        <v>2078</v>
      </c>
      <c r="B433" s="15">
        <v>9191251000175</v>
      </c>
      <c r="K433" s="15">
        <v>23373000000132</v>
      </c>
      <c r="L433">
        <f t="shared" si="6"/>
        <v>23373000000132</v>
      </c>
    </row>
    <row r="434" spans="1:12" x14ac:dyDescent="0.35">
      <c r="A434" t="s">
        <v>2079</v>
      </c>
      <c r="B434" s="15">
        <v>6082980000103</v>
      </c>
      <c r="K434" s="15">
        <v>33041260065290</v>
      </c>
      <c r="L434">
        <f t="shared" si="6"/>
        <v>33041260065290</v>
      </c>
    </row>
    <row r="435" spans="1:12" x14ac:dyDescent="0.35">
      <c r="A435" t="s">
        <v>2080</v>
      </c>
      <c r="B435" s="15">
        <v>51128999000190</v>
      </c>
      <c r="K435" s="15">
        <v>33839910000111</v>
      </c>
      <c r="L435">
        <f t="shared" si="6"/>
        <v>33839910000111</v>
      </c>
    </row>
    <row r="436" spans="1:12" x14ac:dyDescent="0.35">
      <c r="A436" t="s">
        <v>2081</v>
      </c>
      <c r="B436" s="15">
        <v>9112685000132</v>
      </c>
      <c r="K436" s="15">
        <v>67571414000141</v>
      </c>
      <c r="L436" t="e">
        <f t="shared" si="6"/>
        <v>#N/A</v>
      </c>
    </row>
    <row r="437" spans="1:12" x14ac:dyDescent="0.35">
      <c r="A437" t="s">
        <v>2082</v>
      </c>
      <c r="B437" s="15">
        <v>16614075000100</v>
      </c>
      <c r="K437" s="15">
        <v>50926955000142</v>
      </c>
      <c r="L437" t="e">
        <f t="shared" si="6"/>
        <v>#N/A</v>
      </c>
    </row>
    <row r="438" spans="1:12" x14ac:dyDescent="0.35">
      <c r="A438" t="s">
        <v>2083</v>
      </c>
      <c r="B438" s="15">
        <v>31895683000116</v>
      </c>
      <c r="K438" s="15">
        <v>84429695000111</v>
      </c>
      <c r="L438">
        <f t="shared" si="6"/>
        <v>84429695000111</v>
      </c>
    </row>
    <row r="439" spans="1:12" x14ac:dyDescent="0.35">
      <c r="A439" t="s">
        <v>2084</v>
      </c>
      <c r="B439" s="15">
        <v>8560444000193</v>
      </c>
      <c r="K439" s="15">
        <v>14776142000150</v>
      </c>
      <c r="L439" t="e">
        <f t="shared" si="6"/>
        <v>#N/A</v>
      </c>
    </row>
    <row r="440" spans="1:12" x14ac:dyDescent="0.35">
      <c r="A440" t="s">
        <v>2085</v>
      </c>
      <c r="B440" s="15">
        <v>3468802000119</v>
      </c>
      <c r="K440" s="15">
        <v>84683671000194</v>
      </c>
      <c r="L440" t="e">
        <f t="shared" si="6"/>
        <v>#N/A</v>
      </c>
    </row>
    <row r="441" spans="1:12" x14ac:dyDescent="0.35">
      <c r="A441" t="s">
        <v>2086</v>
      </c>
      <c r="B441" s="15">
        <v>7276103000128</v>
      </c>
      <c r="K441" s="15">
        <v>59105999000186</v>
      </c>
      <c r="L441" t="e">
        <f t="shared" si="6"/>
        <v>#N/A</v>
      </c>
    </row>
    <row r="442" spans="1:12" x14ac:dyDescent="0.35">
      <c r="A442" t="s">
        <v>2087</v>
      </c>
      <c r="B442" s="15">
        <v>2932074000191</v>
      </c>
      <c r="K442" s="15">
        <v>42278473000103</v>
      </c>
      <c r="L442">
        <f t="shared" si="6"/>
        <v>42278473000103</v>
      </c>
    </row>
    <row r="443" spans="1:12" x14ac:dyDescent="0.35">
      <c r="A443" t="s">
        <v>2088</v>
      </c>
      <c r="B443" s="15">
        <v>49669856000143</v>
      </c>
      <c r="K443" s="15">
        <v>33228024000151</v>
      </c>
      <c r="L443" t="e">
        <f t="shared" si="6"/>
        <v>#N/A</v>
      </c>
    </row>
    <row r="444" spans="1:12" x14ac:dyDescent="0.35">
      <c r="A444" t="s">
        <v>2089</v>
      </c>
      <c r="B444" s="15">
        <v>62307848000115</v>
      </c>
      <c r="K444" s="15">
        <v>8807432000110</v>
      </c>
      <c r="L444" t="e">
        <f t="shared" si="6"/>
        <v>#N/A</v>
      </c>
    </row>
    <row r="445" spans="1:12" x14ac:dyDescent="0.35">
      <c r="A445" t="s">
        <v>2090</v>
      </c>
      <c r="B445" s="15">
        <v>8741499000108</v>
      </c>
      <c r="K445" s="15">
        <v>11284204000118</v>
      </c>
      <c r="L445">
        <f t="shared" si="6"/>
        <v>11284204000118</v>
      </c>
    </row>
    <row r="446" spans="1:12" x14ac:dyDescent="0.35">
      <c r="A446" t="s">
        <v>2091</v>
      </c>
      <c r="B446" s="15">
        <v>8364948000138</v>
      </c>
    </row>
    <row r="447" spans="1:12" x14ac:dyDescent="0.35">
      <c r="A447" t="s">
        <v>2092</v>
      </c>
      <c r="B447" s="15">
        <v>9439783000189</v>
      </c>
    </row>
    <row r="448" spans="1:12" x14ac:dyDescent="0.35">
      <c r="A448" t="s">
        <v>2093</v>
      </c>
      <c r="B448" s="15">
        <v>8935054000150</v>
      </c>
    </row>
    <row r="449" spans="1:2" x14ac:dyDescent="0.35">
      <c r="A449" t="s">
        <v>2094</v>
      </c>
      <c r="B449" s="15">
        <v>8572741000159</v>
      </c>
    </row>
    <row r="450" spans="1:2" x14ac:dyDescent="0.35">
      <c r="A450" t="s">
        <v>2095</v>
      </c>
      <c r="B450" s="15">
        <v>4437534000130</v>
      </c>
    </row>
    <row r="451" spans="1:2" x14ac:dyDescent="0.35">
      <c r="A451" t="s">
        <v>2096</v>
      </c>
      <c r="B451" s="15">
        <v>9400937000129</v>
      </c>
    </row>
    <row r="452" spans="1:2" x14ac:dyDescent="0.35">
      <c r="A452" t="s">
        <v>2097</v>
      </c>
      <c r="B452" s="15">
        <v>9462890000128</v>
      </c>
    </row>
    <row r="453" spans="1:2" x14ac:dyDescent="0.35">
      <c r="A453" t="s">
        <v>2098</v>
      </c>
      <c r="B453" s="15">
        <v>9462850000186</v>
      </c>
    </row>
    <row r="454" spans="1:2" x14ac:dyDescent="0.35">
      <c r="A454" t="s">
        <v>2099</v>
      </c>
      <c r="B454" s="15">
        <v>9462140000156</v>
      </c>
    </row>
    <row r="455" spans="1:2" x14ac:dyDescent="0.35">
      <c r="A455" t="s">
        <v>2100</v>
      </c>
      <c r="B455" s="15">
        <v>9346601000125</v>
      </c>
    </row>
    <row r="456" spans="1:2" x14ac:dyDescent="0.35">
      <c r="A456" t="s">
        <v>2101</v>
      </c>
      <c r="B456" s="15">
        <v>9304427000158</v>
      </c>
    </row>
    <row r="457" spans="1:2" x14ac:dyDescent="0.35">
      <c r="A457" t="s">
        <v>2102</v>
      </c>
      <c r="B457" s="15">
        <v>8534605000174</v>
      </c>
    </row>
    <row r="458" spans="1:2" x14ac:dyDescent="0.35">
      <c r="A458" t="s">
        <v>2103</v>
      </c>
      <c r="B458" s="15">
        <v>9538973000153</v>
      </c>
    </row>
    <row r="459" spans="1:2" x14ac:dyDescent="0.35">
      <c r="A459" t="s">
        <v>2104</v>
      </c>
      <c r="B459" s="15">
        <v>9601322000160</v>
      </c>
    </row>
    <row r="460" spans="1:2" x14ac:dyDescent="0.35">
      <c r="A460" t="s">
        <v>2105</v>
      </c>
      <c r="B460" s="15">
        <v>9337210000144</v>
      </c>
    </row>
    <row r="461" spans="1:2" x14ac:dyDescent="0.35">
      <c r="A461" t="s">
        <v>2106</v>
      </c>
      <c r="B461" s="15">
        <v>10242478000181</v>
      </c>
    </row>
    <row r="462" spans="1:2" x14ac:dyDescent="0.35">
      <c r="A462" t="s">
        <v>2107</v>
      </c>
      <c r="B462" s="15">
        <v>10337440000192</v>
      </c>
    </row>
    <row r="463" spans="1:2" x14ac:dyDescent="0.35">
      <c r="A463" t="s">
        <v>2108</v>
      </c>
      <c r="B463" s="15">
        <v>8493364000162</v>
      </c>
    </row>
    <row r="464" spans="1:2" x14ac:dyDescent="0.35">
      <c r="A464" t="s">
        <v>2109</v>
      </c>
      <c r="B464" s="15">
        <v>5341549000163</v>
      </c>
    </row>
    <row r="465" spans="1:2" x14ac:dyDescent="0.35">
      <c r="A465" t="s">
        <v>2110</v>
      </c>
      <c r="B465" s="15">
        <v>10345009000198</v>
      </c>
    </row>
    <row r="466" spans="1:2" x14ac:dyDescent="0.35">
      <c r="A466" t="s">
        <v>2111</v>
      </c>
      <c r="B466" s="15">
        <v>1027058000191</v>
      </c>
    </row>
    <row r="467" spans="1:2" x14ac:dyDescent="0.35">
      <c r="A467" t="s">
        <v>2112</v>
      </c>
      <c r="B467" s="15">
        <v>10753164000143</v>
      </c>
    </row>
    <row r="468" spans="1:2" x14ac:dyDescent="0.35">
      <c r="A468" t="s">
        <v>2113</v>
      </c>
      <c r="B468" s="15">
        <v>10488244000119</v>
      </c>
    </row>
    <row r="469" spans="1:2" x14ac:dyDescent="0.35">
      <c r="A469" t="s">
        <v>2114</v>
      </c>
      <c r="B469" s="15">
        <v>7073027000153</v>
      </c>
    </row>
    <row r="470" spans="1:2" x14ac:dyDescent="0.35">
      <c r="A470" t="s">
        <v>2115</v>
      </c>
      <c r="B470" s="15">
        <v>10846981000146</v>
      </c>
    </row>
    <row r="471" spans="1:2" x14ac:dyDescent="0.35">
      <c r="A471" t="s">
        <v>2116</v>
      </c>
      <c r="B471" s="15">
        <v>10847761000137</v>
      </c>
    </row>
    <row r="472" spans="1:2" x14ac:dyDescent="0.35">
      <c r="A472" t="s">
        <v>2117</v>
      </c>
      <c r="B472" s="15">
        <v>9358105000191</v>
      </c>
    </row>
    <row r="473" spans="1:2" x14ac:dyDescent="0.35">
      <c r="A473" t="s">
        <v>2118</v>
      </c>
      <c r="B473" s="15">
        <v>9594796000122</v>
      </c>
    </row>
    <row r="474" spans="1:2" x14ac:dyDescent="0.35">
      <c r="A474" t="s">
        <v>2119</v>
      </c>
      <c r="B474" s="15">
        <v>9257877000137</v>
      </c>
    </row>
    <row r="475" spans="1:2" x14ac:dyDescent="0.35">
      <c r="A475" t="s">
        <v>2120</v>
      </c>
      <c r="B475" s="15">
        <v>2679185000138</v>
      </c>
    </row>
    <row r="476" spans="1:2" x14ac:dyDescent="0.35">
      <c r="A476" t="s">
        <v>2121</v>
      </c>
      <c r="B476" s="15">
        <v>2366097000186</v>
      </c>
    </row>
    <row r="477" spans="1:2" x14ac:dyDescent="0.35">
      <c r="A477" t="s">
        <v>2122</v>
      </c>
      <c r="B477" s="15">
        <v>3207703000183</v>
      </c>
    </row>
    <row r="478" spans="1:2" x14ac:dyDescent="0.35">
      <c r="A478" t="s">
        <v>2123</v>
      </c>
      <c r="B478" s="15">
        <v>2555926000179</v>
      </c>
    </row>
    <row r="479" spans="1:2" x14ac:dyDescent="0.35">
      <c r="A479" t="s">
        <v>2124</v>
      </c>
      <c r="B479" s="15">
        <v>10826798000189</v>
      </c>
    </row>
    <row r="480" spans="1:2" x14ac:dyDescent="0.35">
      <c r="A480" t="s">
        <v>2125</v>
      </c>
      <c r="B480" s="15">
        <v>10661519000174</v>
      </c>
    </row>
    <row r="481" spans="1:2" x14ac:dyDescent="0.35">
      <c r="A481" t="s">
        <v>2126</v>
      </c>
      <c r="B481" s="15">
        <v>60840055000131</v>
      </c>
    </row>
    <row r="482" spans="1:2" x14ac:dyDescent="0.35">
      <c r="A482" t="s">
        <v>2127</v>
      </c>
      <c r="B482" s="15">
        <v>8873873000110</v>
      </c>
    </row>
    <row r="483" spans="1:2" x14ac:dyDescent="0.35">
      <c r="A483" t="s">
        <v>2128</v>
      </c>
      <c r="B483" s="15">
        <v>10608405000160</v>
      </c>
    </row>
    <row r="484" spans="1:2" x14ac:dyDescent="0.35">
      <c r="A484" t="s">
        <v>2129</v>
      </c>
      <c r="B484" s="15">
        <v>9095183000140</v>
      </c>
    </row>
    <row r="485" spans="1:2" x14ac:dyDescent="0.35">
      <c r="A485" t="s">
        <v>2130</v>
      </c>
      <c r="B485" s="15">
        <v>11094546000175</v>
      </c>
    </row>
    <row r="486" spans="1:2" x14ac:dyDescent="0.35">
      <c r="A486" t="s">
        <v>2131</v>
      </c>
      <c r="B486" s="15">
        <v>11396633000187</v>
      </c>
    </row>
    <row r="487" spans="1:2" x14ac:dyDescent="0.35">
      <c r="A487" t="s">
        <v>2132</v>
      </c>
      <c r="B487" s="15">
        <v>9336431000106</v>
      </c>
    </row>
    <row r="488" spans="1:2" x14ac:dyDescent="0.35">
      <c r="A488" t="s">
        <v>2133</v>
      </c>
      <c r="B488" s="15">
        <v>9325109000173</v>
      </c>
    </row>
    <row r="489" spans="1:2" x14ac:dyDescent="0.35">
      <c r="A489" t="s">
        <v>2134</v>
      </c>
      <c r="B489" s="15">
        <v>9326342000170</v>
      </c>
    </row>
    <row r="490" spans="1:2" x14ac:dyDescent="0.35">
      <c r="A490" t="s">
        <v>2135</v>
      </c>
      <c r="B490" s="15">
        <v>9313969000197</v>
      </c>
    </row>
    <row r="491" spans="1:2" x14ac:dyDescent="0.35">
      <c r="A491" t="s">
        <v>2136</v>
      </c>
      <c r="B491" s="15">
        <v>9324949000111</v>
      </c>
    </row>
    <row r="492" spans="1:2" x14ac:dyDescent="0.35">
      <c r="A492" t="s">
        <v>2137</v>
      </c>
      <c r="B492" s="15">
        <v>27093558000115</v>
      </c>
    </row>
    <row r="493" spans="1:2" x14ac:dyDescent="0.35">
      <c r="A493" t="s">
        <v>2138</v>
      </c>
      <c r="B493" s="15">
        <v>52548435000179</v>
      </c>
    </row>
    <row r="494" spans="1:2" x14ac:dyDescent="0.35">
      <c r="A494" t="s">
        <v>2139</v>
      </c>
      <c r="B494" s="15">
        <v>10894123000177</v>
      </c>
    </row>
    <row r="495" spans="1:2" x14ac:dyDescent="0.35">
      <c r="A495" t="s">
        <v>2140</v>
      </c>
      <c r="B495" s="15">
        <v>10382341000122</v>
      </c>
    </row>
    <row r="496" spans="1:2" x14ac:dyDescent="0.35">
      <c r="A496" t="s">
        <v>2141</v>
      </c>
      <c r="B496" s="15">
        <v>61189288000189</v>
      </c>
    </row>
    <row r="497" spans="1:2" x14ac:dyDescent="0.35">
      <c r="A497" t="s">
        <v>2142</v>
      </c>
      <c r="B497" s="15">
        <v>10302690000197</v>
      </c>
    </row>
    <row r="498" spans="1:2" x14ac:dyDescent="0.35">
      <c r="A498" t="s">
        <v>2143</v>
      </c>
      <c r="B498" s="15">
        <v>10647979000148</v>
      </c>
    </row>
    <row r="499" spans="1:2" x14ac:dyDescent="0.35">
      <c r="A499" t="s">
        <v>2144</v>
      </c>
      <c r="B499" s="15">
        <v>11274829000107</v>
      </c>
    </row>
    <row r="500" spans="1:2" x14ac:dyDescent="0.35">
      <c r="A500" t="s">
        <v>2145</v>
      </c>
      <c r="B500" s="15">
        <v>11818783000131</v>
      </c>
    </row>
    <row r="501" spans="1:2" x14ac:dyDescent="0.35">
      <c r="A501" t="s">
        <v>2146</v>
      </c>
      <c r="B501" s="15">
        <v>11197023000154</v>
      </c>
    </row>
    <row r="502" spans="1:2" x14ac:dyDescent="0.35">
      <c r="A502" t="s">
        <v>2147</v>
      </c>
      <c r="B502" s="15">
        <v>9149503000106</v>
      </c>
    </row>
    <row r="503" spans="1:2" x14ac:dyDescent="0.35">
      <c r="A503" t="s">
        <v>2148</v>
      </c>
      <c r="B503" s="15">
        <v>12126500000153</v>
      </c>
    </row>
    <row r="504" spans="1:2" x14ac:dyDescent="0.35">
      <c r="A504" t="s">
        <v>2149</v>
      </c>
      <c r="B504" s="15">
        <v>11566501000156</v>
      </c>
    </row>
    <row r="505" spans="1:2" x14ac:dyDescent="0.35">
      <c r="A505" t="s">
        <v>2150</v>
      </c>
      <c r="B505" s="15">
        <v>10324624000118</v>
      </c>
    </row>
    <row r="506" spans="1:2" x14ac:dyDescent="0.35">
      <c r="A506" t="s">
        <v>2151</v>
      </c>
      <c r="B506" s="15">
        <v>11306912000102</v>
      </c>
    </row>
    <row r="507" spans="1:2" x14ac:dyDescent="0.35">
      <c r="A507" t="s">
        <v>2152</v>
      </c>
      <c r="B507" s="15">
        <v>12261588000116</v>
      </c>
    </row>
    <row r="508" spans="1:2" x14ac:dyDescent="0.35">
      <c r="A508" t="s">
        <v>2153</v>
      </c>
      <c r="B508" s="15">
        <v>10338320000100</v>
      </c>
    </row>
    <row r="509" spans="1:2" x14ac:dyDescent="0.35">
      <c r="A509" t="s">
        <v>2154</v>
      </c>
      <c r="B509" s="15">
        <v>10629105000168</v>
      </c>
    </row>
    <row r="510" spans="1:2" x14ac:dyDescent="0.35">
      <c r="A510" t="s">
        <v>2155</v>
      </c>
      <c r="B510" s="15">
        <v>11995745000154</v>
      </c>
    </row>
    <row r="511" spans="1:2" x14ac:dyDescent="0.35">
      <c r="A511" t="s">
        <v>2156</v>
      </c>
      <c r="B511" s="15">
        <v>11995753000109</v>
      </c>
    </row>
    <row r="512" spans="1:2" x14ac:dyDescent="0.35">
      <c r="A512" t="s">
        <v>2157</v>
      </c>
      <c r="B512" s="15">
        <v>11721921000160</v>
      </c>
    </row>
    <row r="513" spans="1:2" x14ac:dyDescent="0.35">
      <c r="A513" t="s">
        <v>2158</v>
      </c>
      <c r="B513" s="15">
        <v>9074183000164</v>
      </c>
    </row>
    <row r="514" spans="1:2" x14ac:dyDescent="0.35">
      <c r="A514" t="s">
        <v>2159</v>
      </c>
      <c r="B514" s="15">
        <v>12610764000188</v>
      </c>
    </row>
    <row r="515" spans="1:2" x14ac:dyDescent="0.35">
      <c r="A515" t="s">
        <v>2160</v>
      </c>
      <c r="B515" s="15">
        <v>9347916000197</v>
      </c>
    </row>
    <row r="516" spans="1:2" x14ac:dyDescent="0.35">
      <c r="A516" t="s">
        <v>2161</v>
      </c>
      <c r="B516" s="15">
        <v>12320349000190</v>
      </c>
    </row>
    <row r="517" spans="1:2" x14ac:dyDescent="0.35">
      <c r="A517" t="s">
        <v>2162</v>
      </c>
      <c r="B517" s="15">
        <v>10531501000158</v>
      </c>
    </row>
    <row r="518" spans="1:2" x14ac:dyDescent="0.35">
      <c r="A518" t="s">
        <v>2163</v>
      </c>
      <c r="B518" s="15">
        <v>12130744000100</v>
      </c>
    </row>
    <row r="519" spans="1:2" x14ac:dyDescent="0.35">
      <c r="A519" t="s">
        <v>2164</v>
      </c>
      <c r="B519" s="15">
        <v>11858621000127</v>
      </c>
    </row>
    <row r="520" spans="1:2" x14ac:dyDescent="0.35">
      <c r="A520" t="s">
        <v>2165</v>
      </c>
      <c r="B520" s="15">
        <v>12592746000110</v>
      </c>
    </row>
    <row r="521" spans="1:2" x14ac:dyDescent="0.35">
      <c r="A521" t="s">
        <v>2166</v>
      </c>
      <c r="B521" s="15">
        <v>60605664000106</v>
      </c>
    </row>
    <row r="522" spans="1:2" x14ac:dyDescent="0.35">
      <c r="A522" t="s">
        <v>2167</v>
      </c>
      <c r="B522" s="15">
        <v>12498904000178</v>
      </c>
    </row>
    <row r="523" spans="1:2" x14ac:dyDescent="0.35">
      <c r="A523" t="s">
        <v>2168</v>
      </c>
      <c r="B523" s="15">
        <v>12499618000127</v>
      </c>
    </row>
    <row r="524" spans="1:2" x14ac:dyDescent="0.35">
      <c r="A524" t="s">
        <v>2169</v>
      </c>
      <c r="B524" s="15">
        <v>8281683000104</v>
      </c>
    </row>
    <row r="525" spans="1:2" x14ac:dyDescent="0.35">
      <c r="A525" t="s">
        <v>2170</v>
      </c>
      <c r="B525" s="15">
        <v>16590234000176</v>
      </c>
    </row>
    <row r="526" spans="1:2" x14ac:dyDescent="0.35">
      <c r="A526" t="s">
        <v>2171</v>
      </c>
      <c r="B526" s="15">
        <v>5878397000132</v>
      </c>
    </row>
    <row r="527" spans="1:2" x14ac:dyDescent="0.35">
      <c r="A527" t="s">
        <v>2172</v>
      </c>
      <c r="B527" s="15">
        <v>11669021000110</v>
      </c>
    </row>
    <row r="528" spans="1:2" x14ac:dyDescent="0.35">
      <c r="A528" t="s">
        <v>2173</v>
      </c>
      <c r="B528" s="15">
        <v>22164990000136</v>
      </c>
    </row>
    <row r="529" spans="1:2" x14ac:dyDescent="0.35">
      <c r="A529" t="s">
        <v>2174</v>
      </c>
      <c r="B529" s="15">
        <v>59104513000195</v>
      </c>
    </row>
    <row r="530" spans="1:2" x14ac:dyDescent="0.35">
      <c r="A530" t="s">
        <v>2175</v>
      </c>
      <c r="B530" s="15">
        <v>12139922000163</v>
      </c>
    </row>
    <row r="531" spans="1:2" x14ac:dyDescent="0.35">
      <c r="A531" t="s">
        <v>2176</v>
      </c>
      <c r="B531" s="15">
        <v>8159965000133</v>
      </c>
    </row>
    <row r="532" spans="1:2" x14ac:dyDescent="0.35">
      <c r="A532" t="s">
        <v>2177</v>
      </c>
      <c r="B532" s="15">
        <v>10841050000155</v>
      </c>
    </row>
    <row r="533" spans="1:2" x14ac:dyDescent="0.35">
      <c r="A533" t="s">
        <v>2178</v>
      </c>
      <c r="B533" s="15">
        <v>11716471000117</v>
      </c>
    </row>
    <row r="534" spans="1:2" x14ac:dyDescent="0.35">
      <c r="A534" t="s">
        <v>2179</v>
      </c>
      <c r="B534" s="15">
        <v>8936792000112</v>
      </c>
    </row>
    <row r="535" spans="1:2" x14ac:dyDescent="0.35">
      <c r="A535" t="s">
        <v>2180</v>
      </c>
      <c r="B535" s="15">
        <v>9414761000164</v>
      </c>
    </row>
    <row r="536" spans="1:2" x14ac:dyDescent="0.35">
      <c r="A536" t="s">
        <v>2181</v>
      </c>
      <c r="B536" s="15">
        <v>2860694000162</v>
      </c>
    </row>
    <row r="537" spans="1:2" x14ac:dyDescent="0.35">
      <c r="A537" t="s">
        <v>2182</v>
      </c>
      <c r="B537" s="15">
        <v>12499629000107</v>
      </c>
    </row>
    <row r="538" spans="1:2" x14ac:dyDescent="0.35">
      <c r="A538" t="s">
        <v>2183</v>
      </c>
      <c r="B538" s="15">
        <v>47960950000121</v>
      </c>
    </row>
    <row r="539" spans="1:2" x14ac:dyDescent="0.35">
      <c r="A539" t="s">
        <v>2184</v>
      </c>
      <c r="B539" s="15">
        <v>12979898000170</v>
      </c>
    </row>
    <row r="540" spans="1:2" x14ac:dyDescent="0.35">
      <c r="A540" t="s">
        <v>2185</v>
      </c>
      <c r="B540" s="15">
        <v>11992680000193</v>
      </c>
    </row>
    <row r="541" spans="1:2" x14ac:dyDescent="0.35">
      <c r="A541" t="s">
        <v>2186</v>
      </c>
      <c r="B541" s="15">
        <v>11395624000171</v>
      </c>
    </row>
    <row r="542" spans="1:2" x14ac:dyDescent="0.35">
      <c r="A542" t="s">
        <v>2187</v>
      </c>
      <c r="B542" s="15">
        <v>9295063000197</v>
      </c>
    </row>
    <row r="543" spans="1:2" x14ac:dyDescent="0.35">
      <c r="A543" t="s">
        <v>2188</v>
      </c>
      <c r="B543" s="15">
        <v>12592795000153</v>
      </c>
    </row>
    <row r="544" spans="1:2" x14ac:dyDescent="0.35">
      <c r="A544" t="s">
        <v>2189</v>
      </c>
      <c r="B544" s="15">
        <v>10265949000177</v>
      </c>
    </row>
    <row r="545" spans="1:2" x14ac:dyDescent="0.35">
      <c r="A545" t="s">
        <v>2190</v>
      </c>
      <c r="B545" s="15">
        <v>10635691000153</v>
      </c>
    </row>
    <row r="546" spans="1:2" x14ac:dyDescent="0.35">
      <c r="A546" t="s">
        <v>2191</v>
      </c>
      <c r="B546" s="15">
        <v>2541982000154</v>
      </c>
    </row>
    <row r="547" spans="1:2" x14ac:dyDescent="0.35">
      <c r="A547" t="s">
        <v>2192</v>
      </c>
      <c r="B547" s="15">
        <v>9054385000144</v>
      </c>
    </row>
    <row r="548" spans="1:2" x14ac:dyDescent="0.35">
      <c r="A548" t="s">
        <v>2193</v>
      </c>
      <c r="B548" s="15">
        <v>13407573000186</v>
      </c>
    </row>
    <row r="549" spans="1:2" x14ac:dyDescent="0.35">
      <c r="A549" t="s">
        <v>2194</v>
      </c>
      <c r="B549" s="15">
        <v>13444994000187</v>
      </c>
    </row>
    <row r="550" spans="1:2" x14ac:dyDescent="0.35">
      <c r="A550" t="s">
        <v>2195</v>
      </c>
      <c r="B550" s="15">
        <v>622416000141</v>
      </c>
    </row>
    <row r="551" spans="1:2" x14ac:dyDescent="0.35">
      <c r="A551" t="s">
        <v>2196</v>
      </c>
      <c r="B551" s="15">
        <v>6626253000151</v>
      </c>
    </row>
    <row r="552" spans="1:2" x14ac:dyDescent="0.35">
      <c r="A552" t="s">
        <v>2197</v>
      </c>
      <c r="B552" s="15">
        <v>30306294000145</v>
      </c>
    </row>
    <row r="553" spans="1:2" x14ac:dyDescent="0.35">
      <c r="A553" t="s">
        <v>2198</v>
      </c>
      <c r="B553" s="15">
        <v>13407617000178</v>
      </c>
    </row>
    <row r="554" spans="1:2" x14ac:dyDescent="0.35">
      <c r="A554" t="s">
        <v>2199</v>
      </c>
      <c r="B554" s="15">
        <v>14200618000100</v>
      </c>
    </row>
    <row r="555" spans="1:2" x14ac:dyDescent="0.35">
      <c r="A555" t="s">
        <v>2200</v>
      </c>
      <c r="B555" s="15">
        <v>14200537000100</v>
      </c>
    </row>
    <row r="556" spans="1:2" x14ac:dyDescent="0.35">
      <c r="A556" t="s">
        <v>2201</v>
      </c>
      <c r="B556" s="15">
        <v>14200699000148</v>
      </c>
    </row>
    <row r="557" spans="1:2" x14ac:dyDescent="0.35">
      <c r="A557" t="s">
        <v>2202</v>
      </c>
      <c r="B557" s="15">
        <v>14200586000142</v>
      </c>
    </row>
    <row r="558" spans="1:2" x14ac:dyDescent="0.35">
      <c r="A558" t="s">
        <v>2203</v>
      </c>
      <c r="B558" s="15">
        <v>12648327000153</v>
      </c>
    </row>
    <row r="559" spans="1:2" x14ac:dyDescent="0.35">
      <c r="A559" t="s">
        <v>2204</v>
      </c>
      <c r="B559" s="15">
        <v>5336882000184</v>
      </c>
    </row>
    <row r="560" spans="1:2" x14ac:dyDescent="0.35">
      <c r="A560" t="s">
        <v>2205</v>
      </c>
      <c r="B560" s="15">
        <v>10215988000160</v>
      </c>
    </row>
    <row r="561" spans="1:2" x14ac:dyDescent="0.35">
      <c r="A561" t="s">
        <v>2206</v>
      </c>
      <c r="B561" s="15">
        <v>13776362000110</v>
      </c>
    </row>
    <row r="562" spans="1:2" x14ac:dyDescent="0.35">
      <c r="A562" t="s">
        <v>2207</v>
      </c>
      <c r="B562" s="15">
        <v>12668792000156</v>
      </c>
    </row>
    <row r="563" spans="1:2" x14ac:dyDescent="0.35">
      <c r="A563" t="s">
        <v>2208</v>
      </c>
      <c r="B563" s="15">
        <v>10678505000163</v>
      </c>
    </row>
    <row r="564" spans="1:2" x14ac:dyDescent="0.35">
      <c r="A564" t="s">
        <v>2209</v>
      </c>
      <c r="B564" s="15">
        <v>14042551000122</v>
      </c>
    </row>
    <row r="565" spans="1:2" x14ac:dyDescent="0.35">
      <c r="A565" t="s">
        <v>2210</v>
      </c>
      <c r="B565" s="15">
        <v>12668780000121</v>
      </c>
    </row>
    <row r="566" spans="1:2" x14ac:dyDescent="0.35">
      <c r="A566" t="s">
        <v>2211</v>
      </c>
      <c r="B566" s="15">
        <v>11616840000108</v>
      </c>
    </row>
    <row r="567" spans="1:2" x14ac:dyDescent="0.35">
      <c r="A567" t="s">
        <v>2212</v>
      </c>
      <c r="B567" s="15">
        <v>14876090000193</v>
      </c>
    </row>
    <row r="568" spans="1:2" x14ac:dyDescent="0.35">
      <c r="A568" t="s">
        <v>2213</v>
      </c>
      <c r="B568" s="15">
        <v>13324184000197</v>
      </c>
    </row>
    <row r="569" spans="1:2" x14ac:dyDescent="0.35">
      <c r="A569" t="s">
        <v>2214</v>
      </c>
      <c r="B569" s="15">
        <v>90441460000148</v>
      </c>
    </row>
    <row r="570" spans="1:2" x14ac:dyDescent="0.35">
      <c r="A570" t="s">
        <v>2215</v>
      </c>
      <c r="B570" s="15">
        <v>4065791000199</v>
      </c>
    </row>
    <row r="571" spans="1:2" x14ac:dyDescent="0.35">
      <c r="A571" t="s">
        <v>2216</v>
      </c>
      <c r="B571" s="15">
        <v>13349677000181</v>
      </c>
    </row>
    <row r="572" spans="1:2" x14ac:dyDescent="0.35">
      <c r="A572" t="s">
        <v>2217</v>
      </c>
      <c r="B572" s="15">
        <v>7401436000131</v>
      </c>
    </row>
    <row r="573" spans="1:2" x14ac:dyDescent="0.35">
      <c r="A573" t="s">
        <v>2218</v>
      </c>
      <c r="B573" s="15">
        <v>33039223000111</v>
      </c>
    </row>
    <row r="574" spans="1:2" x14ac:dyDescent="0.35">
      <c r="A574" t="s">
        <v>2219</v>
      </c>
      <c r="B574" s="15">
        <v>12492734000114</v>
      </c>
    </row>
    <row r="575" spans="1:2" x14ac:dyDescent="0.35">
      <c r="A575" t="s">
        <v>2220</v>
      </c>
      <c r="B575" s="15">
        <v>15527906000136</v>
      </c>
    </row>
    <row r="576" spans="1:2" x14ac:dyDescent="0.35">
      <c r="A576" t="s">
        <v>2221</v>
      </c>
      <c r="B576" s="15">
        <v>14962356000110</v>
      </c>
    </row>
    <row r="577" spans="1:2" x14ac:dyDescent="0.35">
      <c r="A577" t="s">
        <v>2222</v>
      </c>
      <c r="B577" s="15">
        <v>15688041000190</v>
      </c>
    </row>
    <row r="578" spans="1:2" x14ac:dyDescent="0.35">
      <c r="A578" t="s">
        <v>2223</v>
      </c>
      <c r="B578" s="15">
        <v>12078880000106</v>
      </c>
    </row>
    <row r="579" spans="1:2" x14ac:dyDescent="0.35">
      <c r="A579" t="s">
        <v>2224</v>
      </c>
      <c r="B579" s="15">
        <v>12610116000121</v>
      </c>
    </row>
    <row r="580" spans="1:2" x14ac:dyDescent="0.35">
      <c r="A580" t="s">
        <v>2225</v>
      </c>
      <c r="B580" s="15">
        <v>12610097000133</v>
      </c>
    </row>
    <row r="581" spans="1:2" x14ac:dyDescent="0.35">
      <c r="A581" t="s">
        <v>2226</v>
      </c>
      <c r="B581" s="15">
        <v>12610072000130</v>
      </c>
    </row>
    <row r="582" spans="1:2" x14ac:dyDescent="0.35">
      <c r="A582" t="s">
        <v>2227</v>
      </c>
      <c r="B582" s="15">
        <v>13720918000157</v>
      </c>
    </row>
    <row r="583" spans="1:2" x14ac:dyDescent="0.35">
      <c r="A583" t="s">
        <v>2228</v>
      </c>
      <c r="B583" s="15">
        <v>10670314000155</v>
      </c>
    </row>
    <row r="584" spans="1:2" x14ac:dyDescent="0.35">
      <c r="A584" t="s">
        <v>2229</v>
      </c>
      <c r="B584" s="15">
        <v>12610165000164</v>
      </c>
    </row>
    <row r="585" spans="1:2" x14ac:dyDescent="0.35">
      <c r="A585" t="s">
        <v>2230</v>
      </c>
      <c r="B585" s="15">
        <v>19296342000129</v>
      </c>
    </row>
    <row r="586" spans="1:2" x14ac:dyDescent="0.35">
      <c r="A586" t="s">
        <v>2231</v>
      </c>
      <c r="B586" s="15">
        <v>15914972000169</v>
      </c>
    </row>
    <row r="587" spans="1:2" x14ac:dyDescent="0.35">
      <c r="A587" t="s">
        <v>2232</v>
      </c>
      <c r="B587" s="15">
        <v>14969641000163</v>
      </c>
    </row>
    <row r="588" spans="1:2" x14ac:dyDescent="0.35">
      <c r="A588" t="s">
        <v>2233</v>
      </c>
      <c r="B588" s="15">
        <v>12489315000123</v>
      </c>
    </row>
    <row r="589" spans="1:2" x14ac:dyDescent="0.35">
      <c r="A589" t="s">
        <v>2234</v>
      </c>
      <c r="B589" s="15">
        <v>29950060000157</v>
      </c>
    </row>
    <row r="590" spans="1:2" x14ac:dyDescent="0.35">
      <c r="A590" t="s">
        <v>2235</v>
      </c>
      <c r="B590" s="15">
        <v>61784278000191</v>
      </c>
    </row>
    <row r="591" spans="1:2" x14ac:dyDescent="0.35">
      <c r="A591" t="s">
        <v>2236</v>
      </c>
      <c r="B591" s="15">
        <v>1917818000136</v>
      </c>
    </row>
    <row r="592" spans="1:2" x14ac:dyDescent="0.35">
      <c r="A592" t="s">
        <v>2237</v>
      </c>
      <c r="B592" s="15">
        <v>14333683000103</v>
      </c>
    </row>
    <row r="593" spans="1:2" x14ac:dyDescent="0.35">
      <c r="A593" t="s">
        <v>2238</v>
      </c>
      <c r="B593" s="15">
        <v>12394972000197</v>
      </c>
    </row>
    <row r="594" spans="1:2" x14ac:dyDescent="0.35">
      <c r="A594" t="s">
        <v>2239</v>
      </c>
      <c r="B594" s="15">
        <v>6948969000175</v>
      </c>
    </row>
    <row r="595" spans="1:2" x14ac:dyDescent="0.35">
      <c r="A595" t="s">
        <v>2240</v>
      </c>
      <c r="B595" s="15">
        <v>12395063000173</v>
      </c>
    </row>
    <row r="596" spans="1:2" x14ac:dyDescent="0.35">
      <c r="A596" t="s">
        <v>2241</v>
      </c>
      <c r="B596" s="15">
        <v>13720879000198</v>
      </c>
    </row>
    <row r="597" spans="1:2" x14ac:dyDescent="0.35">
      <c r="A597" t="s">
        <v>2242</v>
      </c>
      <c r="B597" s="15">
        <v>2509186000134</v>
      </c>
    </row>
    <row r="598" spans="1:2" x14ac:dyDescent="0.35">
      <c r="A598" t="s">
        <v>2243</v>
      </c>
      <c r="B598" s="15">
        <v>12394936000123</v>
      </c>
    </row>
    <row r="599" spans="1:2" x14ac:dyDescent="0.35">
      <c r="A599" t="s">
        <v>2244</v>
      </c>
      <c r="B599" s="15">
        <v>12394916000152</v>
      </c>
    </row>
    <row r="600" spans="1:2" x14ac:dyDescent="0.35">
      <c r="A600" t="s">
        <v>2245</v>
      </c>
      <c r="B600" s="15">
        <v>12394991000113</v>
      </c>
    </row>
    <row r="601" spans="1:2" x14ac:dyDescent="0.35">
      <c r="A601" t="s">
        <v>2246</v>
      </c>
      <c r="B601" s="15">
        <v>15483430000189</v>
      </c>
    </row>
    <row r="602" spans="1:2" x14ac:dyDescent="0.35">
      <c r="A602" t="s">
        <v>2247</v>
      </c>
      <c r="B602" s="15">
        <v>16103773000133</v>
      </c>
    </row>
    <row r="603" spans="1:2" x14ac:dyDescent="0.35">
      <c r="A603" t="s">
        <v>2248</v>
      </c>
      <c r="B603" s="15">
        <v>12646054000108</v>
      </c>
    </row>
    <row r="604" spans="1:2" x14ac:dyDescent="0.35">
      <c r="A604" t="s">
        <v>2249</v>
      </c>
      <c r="B604" s="15">
        <v>11257352000143</v>
      </c>
    </row>
    <row r="605" spans="1:2" x14ac:dyDescent="0.35">
      <c r="A605" t="s">
        <v>2250</v>
      </c>
      <c r="B605" s="15">
        <v>15912764000120</v>
      </c>
    </row>
    <row r="606" spans="1:2" x14ac:dyDescent="0.35">
      <c r="A606" t="s">
        <v>2251</v>
      </c>
      <c r="B606" s="15">
        <v>17344597000194</v>
      </c>
    </row>
    <row r="607" spans="1:2" x14ac:dyDescent="0.35">
      <c r="A607" t="s">
        <v>2252</v>
      </c>
      <c r="B607" s="15">
        <v>3025305000146</v>
      </c>
    </row>
    <row r="608" spans="1:2" x14ac:dyDescent="0.35">
      <c r="A608" t="s">
        <v>2253</v>
      </c>
      <c r="B608" s="15">
        <v>92859974000143</v>
      </c>
    </row>
    <row r="609" spans="1:2" x14ac:dyDescent="0.35">
      <c r="A609" t="s">
        <v>2254</v>
      </c>
      <c r="B609" s="15">
        <v>12395010000152</v>
      </c>
    </row>
    <row r="610" spans="1:2" x14ac:dyDescent="0.35">
      <c r="A610" t="s">
        <v>2255</v>
      </c>
      <c r="B610" s="15">
        <v>14206371000139</v>
      </c>
    </row>
    <row r="611" spans="1:2" x14ac:dyDescent="0.35">
      <c r="A611" t="s">
        <v>2256</v>
      </c>
      <c r="B611" s="15">
        <v>8219477000174</v>
      </c>
    </row>
    <row r="612" spans="1:2" x14ac:dyDescent="0.35">
      <c r="A612" t="s">
        <v>2257</v>
      </c>
      <c r="B612" s="15">
        <v>4986320000113</v>
      </c>
    </row>
    <row r="613" spans="1:2" x14ac:dyDescent="0.35">
      <c r="A613" t="s">
        <v>2258</v>
      </c>
      <c r="B613" s="15">
        <v>8070508000178</v>
      </c>
    </row>
    <row r="614" spans="1:2" x14ac:dyDescent="0.35">
      <c r="A614" t="s">
        <v>2259</v>
      </c>
      <c r="B614" s="15">
        <v>9288252000132</v>
      </c>
    </row>
    <row r="615" spans="1:2" x14ac:dyDescent="0.35">
      <c r="A615" t="s">
        <v>2260</v>
      </c>
      <c r="B615" s="15">
        <v>17632564000140</v>
      </c>
    </row>
    <row r="616" spans="1:2" x14ac:dyDescent="0.35">
      <c r="A616" t="s">
        <v>2261</v>
      </c>
      <c r="B616" s="15">
        <v>7526557000100</v>
      </c>
    </row>
    <row r="617" spans="1:2" x14ac:dyDescent="0.35">
      <c r="A617" t="s">
        <v>2262</v>
      </c>
      <c r="B617" s="15">
        <v>9041168000110</v>
      </c>
    </row>
    <row r="618" spans="1:2" x14ac:dyDescent="0.35">
      <c r="A618" t="s">
        <v>2263</v>
      </c>
      <c r="B618" s="15">
        <v>75609123000123</v>
      </c>
    </row>
    <row r="619" spans="1:2" x14ac:dyDescent="0.35">
      <c r="A619" t="s">
        <v>2264</v>
      </c>
      <c r="B619" s="15">
        <v>15463423000115</v>
      </c>
    </row>
    <row r="620" spans="1:2" x14ac:dyDescent="0.35">
      <c r="A620" t="s">
        <v>2265</v>
      </c>
      <c r="B620" s="15">
        <v>35791391000194</v>
      </c>
    </row>
    <row r="621" spans="1:2" x14ac:dyDescent="0.35">
      <c r="A621" t="s">
        <v>2266</v>
      </c>
      <c r="B621" s="15">
        <v>10760260000119</v>
      </c>
    </row>
    <row r="622" spans="1:2" x14ac:dyDescent="0.35">
      <c r="A622" t="s">
        <v>2267</v>
      </c>
      <c r="B622" s="15">
        <v>10502676000137</v>
      </c>
    </row>
    <row r="623" spans="1:2" x14ac:dyDescent="0.35">
      <c r="A623" t="s">
        <v>2268</v>
      </c>
      <c r="B623" s="15">
        <v>17568683000180</v>
      </c>
    </row>
    <row r="624" spans="1:2" x14ac:dyDescent="0.35">
      <c r="A624" t="s">
        <v>2269</v>
      </c>
      <c r="B624" s="15">
        <v>11181400000167</v>
      </c>
    </row>
    <row r="625" spans="1:2" x14ac:dyDescent="0.35">
      <c r="A625" t="s">
        <v>2270</v>
      </c>
      <c r="B625" s="15">
        <v>15229110000105</v>
      </c>
    </row>
    <row r="626" spans="1:2" x14ac:dyDescent="0.35">
      <c r="A626" t="s">
        <v>2271</v>
      </c>
      <c r="B626" s="15">
        <v>19511433000130</v>
      </c>
    </row>
    <row r="627" spans="1:2" x14ac:dyDescent="0.35">
      <c r="A627" t="s">
        <v>2272</v>
      </c>
      <c r="B627" s="15">
        <v>17234244000131</v>
      </c>
    </row>
    <row r="628" spans="1:2" x14ac:dyDescent="0.35">
      <c r="A628" t="s">
        <v>2273</v>
      </c>
      <c r="B628" s="15">
        <v>9391823000160</v>
      </c>
    </row>
    <row r="629" spans="1:2" x14ac:dyDescent="0.35">
      <c r="A629" t="s">
        <v>2274</v>
      </c>
      <c r="B629" s="15">
        <v>8827501000158</v>
      </c>
    </row>
    <row r="630" spans="1:2" x14ac:dyDescent="0.35">
      <c r="A630" t="s">
        <v>2275</v>
      </c>
      <c r="B630" s="15">
        <v>19288959000100</v>
      </c>
    </row>
    <row r="631" spans="1:2" x14ac:dyDescent="0.35">
      <c r="A631" t="s">
        <v>2276</v>
      </c>
      <c r="B631" s="15">
        <v>11193684000101</v>
      </c>
    </row>
    <row r="632" spans="1:2" x14ac:dyDescent="0.35">
      <c r="A632" t="s">
        <v>2277</v>
      </c>
      <c r="B632" s="15">
        <v>2373517000151</v>
      </c>
    </row>
    <row r="633" spans="1:2" x14ac:dyDescent="0.35">
      <c r="A633" t="s">
        <v>2278</v>
      </c>
      <c r="B633" s="15">
        <v>4089570000150</v>
      </c>
    </row>
    <row r="634" spans="1:2" x14ac:dyDescent="0.35">
      <c r="A634" t="s">
        <v>2279</v>
      </c>
      <c r="B634" s="15">
        <v>71550388000142</v>
      </c>
    </row>
    <row r="635" spans="1:2" x14ac:dyDescent="0.35">
      <c r="A635" t="s">
        <v>2280</v>
      </c>
      <c r="B635" s="15">
        <v>2382073000110</v>
      </c>
    </row>
    <row r="636" spans="1:2" x14ac:dyDescent="0.35">
      <c r="A636" t="s">
        <v>2281</v>
      </c>
      <c r="B636" s="15">
        <v>19851496000135</v>
      </c>
    </row>
    <row r="637" spans="1:2" x14ac:dyDescent="0.35">
      <c r="A637" t="s">
        <v>2282</v>
      </c>
      <c r="B637" s="15">
        <v>17346997000139</v>
      </c>
    </row>
    <row r="638" spans="1:2" x14ac:dyDescent="0.35">
      <c r="A638" t="s">
        <v>2283</v>
      </c>
      <c r="B638" s="15">
        <v>8926302000105</v>
      </c>
    </row>
    <row r="639" spans="1:2" x14ac:dyDescent="0.35">
      <c r="A639" t="s">
        <v>2284</v>
      </c>
      <c r="B639" s="15">
        <v>20258278000170</v>
      </c>
    </row>
    <row r="640" spans="1:2" x14ac:dyDescent="0.35">
      <c r="A640" t="s">
        <v>2285</v>
      </c>
      <c r="B640" s="15">
        <v>15578569000106</v>
      </c>
    </row>
    <row r="641" spans="1:2" x14ac:dyDescent="0.35">
      <c r="A641" t="s">
        <v>2286</v>
      </c>
      <c r="B641" s="15">
        <v>18494485000182</v>
      </c>
    </row>
    <row r="642" spans="1:2" x14ac:dyDescent="0.35">
      <c r="A642" t="s">
        <v>2287</v>
      </c>
      <c r="B642" s="15">
        <v>7043628000113</v>
      </c>
    </row>
    <row r="643" spans="1:2" x14ac:dyDescent="0.35">
      <c r="A643" t="s">
        <v>2288</v>
      </c>
      <c r="B643" s="15">
        <v>15494541000190</v>
      </c>
    </row>
    <row r="644" spans="1:2" x14ac:dyDescent="0.35">
      <c r="A644" t="s">
        <v>2289</v>
      </c>
      <c r="B644" s="15">
        <v>21414457000112</v>
      </c>
    </row>
    <row r="645" spans="1:2" x14ac:dyDescent="0.35">
      <c r="A645" t="s">
        <v>2290</v>
      </c>
      <c r="B645" s="15">
        <v>21610416000100</v>
      </c>
    </row>
    <row r="646" spans="1:2" x14ac:dyDescent="0.35">
      <c r="A646" t="s">
        <v>2291</v>
      </c>
      <c r="B646" s="15">
        <v>17314329000120</v>
      </c>
    </row>
    <row r="647" spans="1:2" x14ac:dyDescent="0.35">
      <c r="A647" t="s">
        <v>2292</v>
      </c>
      <c r="B647" s="15">
        <v>15484093000144</v>
      </c>
    </row>
    <row r="648" spans="1:2" x14ac:dyDescent="0.35">
      <c r="A648" t="s">
        <v>2293</v>
      </c>
      <c r="B648" s="15">
        <v>42278473000103</v>
      </c>
    </row>
    <row r="649" spans="1:2" x14ac:dyDescent="0.35">
      <c r="A649" t="s">
        <v>2294</v>
      </c>
      <c r="B649" s="15">
        <v>11284204000118</v>
      </c>
    </row>
    <row r="650" spans="1:2" x14ac:dyDescent="0.35">
      <c r="A650" t="s">
        <v>2295</v>
      </c>
      <c r="B650" s="15">
        <v>8795211000170</v>
      </c>
    </row>
    <row r="651" spans="1:2" x14ac:dyDescent="0.35">
      <c r="A651" t="s">
        <v>2296</v>
      </c>
      <c r="B651" s="15">
        <v>14882295000181</v>
      </c>
    </row>
    <row r="652" spans="1:2" x14ac:dyDescent="0.35">
      <c r="A652" t="s">
        <v>2297</v>
      </c>
      <c r="B652" s="15">
        <v>21987030000103</v>
      </c>
    </row>
    <row r="653" spans="1:2" x14ac:dyDescent="0.35">
      <c r="A653" t="s">
        <v>2298</v>
      </c>
      <c r="B653" s="15">
        <v>21987068000186</v>
      </c>
    </row>
    <row r="654" spans="1:2" x14ac:dyDescent="0.35">
      <c r="A654" t="s">
        <v>2299</v>
      </c>
      <c r="B654" s="15">
        <v>21987053000118</v>
      </c>
    </row>
    <row r="655" spans="1:2" x14ac:dyDescent="0.35">
      <c r="A655" t="s">
        <v>2300</v>
      </c>
      <c r="B655" s="15">
        <v>21987041000193</v>
      </c>
    </row>
    <row r="656" spans="1:2" x14ac:dyDescent="0.35">
      <c r="A656" t="s">
        <v>2301</v>
      </c>
      <c r="B656" s="15">
        <v>10240186000100</v>
      </c>
    </row>
    <row r="657" spans="1:2" x14ac:dyDescent="0.35">
      <c r="A657" t="s">
        <v>2302</v>
      </c>
      <c r="B657" s="15">
        <v>10234027000100</v>
      </c>
    </row>
    <row r="658" spans="1:2" x14ac:dyDescent="0.35">
      <c r="A658" t="s">
        <v>2303</v>
      </c>
      <c r="B658" s="15">
        <v>22495265000140</v>
      </c>
    </row>
    <row r="659" spans="1:2" x14ac:dyDescent="0.35">
      <c r="A659" t="s">
        <v>2304</v>
      </c>
      <c r="B659" s="15">
        <v>21262638000170</v>
      </c>
    </row>
    <row r="660" spans="1:2" x14ac:dyDescent="0.35">
      <c r="A660" t="s">
        <v>2305</v>
      </c>
      <c r="B660" s="15">
        <v>11102250000159</v>
      </c>
    </row>
    <row r="661" spans="1:2" x14ac:dyDescent="0.35">
      <c r="A661" t="s">
        <v>2306</v>
      </c>
      <c r="B661" s="15">
        <v>10747021000129</v>
      </c>
    </row>
    <row r="662" spans="1:2" x14ac:dyDescent="0.35">
      <c r="A662" t="s">
        <v>2307</v>
      </c>
      <c r="B662" s="15">
        <v>3870455000580</v>
      </c>
    </row>
    <row r="663" spans="1:2" x14ac:dyDescent="0.35">
      <c r="A663" t="s">
        <v>2308</v>
      </c>
      <c r="B663" s="15">
        <v>19133012000112</v>
      </c>
    </row>
    <row r="664" spans="1:2" x14ac:dyDescent="0.35">
      <c r="A664" t="s">
        <v>2309</v>
      </c>
      <c r="B664" s="15">
        <v>20445827000116</v>
      </c>
    </row>
    <row r="665" spans="1:2" x14ac:dyDescent="0.35">
      <c r="A665" t="s">
        <v>2310</v>
      </c>
      <c r="B665" s="15">
        <v>20451953000183</v>
      </c>
    </row>
    <row r="666" spans="1:2" x14ac:dyDescent="0.35">
      <c r="A666" t="s">
        <v>2311</v>
      </c>
      <c r="B666" s="15">
        <v>10603674000134</v>
      </c>
    </row>
    <row r="667" spans="1:2" x14ac:dyDescent="0.35">
      <c r="A667" t="s">
        <v>2312</v>
      </c>
      <c r="B667" s="15">
        <v>22131736000131</v>
      </c>
    </row>
    <row r="668" spans="1:2" x14ac:dyDescent="0.35">
      <c r="A668" t="s">
        <v>2313</v>
      </c>
      <c r="B668" s="15">
        <v>22543331000100</v>
      </c>
    </row>
    <row r="669" spans="1:2" x14ac:dyDescent="0.35">
      <c r="A669" t="s">
        <v>2314</v>
      </c>
      <c r="B669" s="15">
        <v>25089509000183</v>
      </c>
    </row>
    <row r="670" spans="1:2" x14ac:dyDescent="0.35">
      <c r="A670" t="s">
        <v>2315</v>
      </c>
      <c r="B670" s="15">
        <v>36542025000164</v>
      </c>
    </row>
    <row r="671" spans="1:2" x14ac:dyDescent="0.35">
      <c r="A671" t="s">
        <v>2316</v>
      </c>
      <c r="B671" s="15">
        <v>21314559000166</v>
      </c>
    </row>
    <row r="672" spans="1:2" x14ac:dyDescent="0.35">
      <c r="A672" t="s">
        <v>2317</v>
      </c>
      <c r="B672" s="15">
        <v>19642306000170</v>
      </c>
    </row>
    <row r="673" spans="1:2" x14ac:dyDescent="0.35">
      <c r="A673" t="s">
        <v>2318</v>
      </c>
      <c r="B673" s="15">
        <v>21976510000179</v>
      </c>
    </row>
    <row r="674" spans="1:2" x14ac:dyDescent="0.35">
      <c r="A674" t="s">
        <v>2319</v>
      </c>
      <c r="B674" s="15">
        <v>21948105000147</v>
      </c>
    </row>
    <row r="675" spans="1:2" x14ac:dyDescent="0.35">
      <c r="A675" t="s">
        <v>2320</v>
      </c>
      <c r="B675" s="15">
        <v>18572225000188</v>
      </c>
    </row>
    <row r="676" spans="1:2" x14ac:dyDescent="0.35">
      <c r="A676" t="s">
        <v>2321</v>
      </c>
      <c r="B676" s="15">
        <v>21903297000175</v>
      </c>
    </row>
    <row r="677" spans="1:2" x14ac:dyDescent="0.35">
      <c r="A677" t="s">
        <v>2322</v>
      </c>
      <c r="B677" s="15">
        <v>19208022000170</v>
      </c>
    </row>
    <row r="678" spans="1:2" x14ac:dyDescent="0.35">
      <c r="A678" t="s">
        <v>2323</v>
      </c>
      <c r="B678" s="15">
        <v>19726048000100</v>
      </c>
    </row>
    <row r="679" spans="1:2" x14ac:dyDescent="0.35">
      <c r="A679" t="s">
        <v>2324</v>
      </c>
      <c r="B679" s="15">
        <v>15377572000161</v>
      </c>
    </row>
    <row r="680" spans="1:2" x14ac:dyDescent="0.35">
      <c r="A680" t="s">
        <v>2325</v>
      </c>
      <c r="B680" s="15">
        <v>23043212000151</v>
      </c>
    </row>
    <row r="681" spans="1:2" x14ac:dyDescent="0.35">
      <c r="A681" t="s">
        <v>2326</v>
      </c>
      <c r="B681" s="15">
        <v>19521322000104</v>
      </c>
    </row>
    <row r="682" spans="1:2" x14ac:dyDescent="0.35">
      <c r="A682" t="s">
        <v>2327</v>
      </c>
      <c r="B682" s="15">
        <v>8773191000136</v>
      </c>
    </row>
    <row r="683" spans="1:2" x14ac:dyDescent="0.35">
      <c r="A683" t="s">
        <v>2328</v>
      </c>
      <c r="B683" s="15">
        <v>22983283000171</v>
      </c>
    </row>
    <row r="684" spans="1:2" x14ac:dyDescent="0.35">
      <c r="A684" t="s">
        <v>2329</v>
      </c>
      <c r="B684" s="15">
        <v>13584310000142</v>
      </c>
    </row>
    <row r="685" spans="1:2" x14ac:dyDescent="0.35">
      <c r="A685" t="s">
        <v>2330</v>
      </c>
      <c r="B685" s="15">
        <v>7437016000105</v>
      </c>
    </row>
    <row r="686" spans="1:2" x14ac:dyDescent="0.35">
      <c r="A686" t="s">
        <v>2331</v>
      </c>
      <c r="B686" s="15">
        <v>15011696000129</v>
      </c>
    </row>
    <row r="687" spans="1:2" x14ac:dyDescent="0.35">
      <c r="A687" t="s">
        <v>2332</v>
      </c>
      <c r="B687" s="15">
        <v>6981381000113</v>
      </c>
    </row>
    <row r="688" spans="1:2" x14ac:dyDescent="0.35">
      <c r="A688" t="s">
        <v>2333</v>
      </c>
      <c r="B688" s="15">
        <v>25005683000109</v>
      </c>
    </row>
    <row r="689" spans="1:2" x14ac:dyDescent="0.35">
      <c r="A689" t="s">
        <v>2334</v>
      </c>
      <c r="B689" s="15">
        <v>24744012000199</v>
      </c>
    </row>
    <row r="690" spans="1:2" x14ac:dyDescent="0.35">
      <c r="A690" t="s">
        <v>2335</v>
      </c>
      <c r="B690" s="15">
        <v>4233319000118</v>
      </c>
    </row>
    <row r="691" spans="1:2" x14ac:dyDescent="0.35">
      <c r="A691" t="s">
        <v>2336</v>
      </c>
      <c r="B691" s="15">
        <v>24717074000101</v>
      </c>
    </row>
    <row r="692" spans="1:2" x14ac:dyDescent="0.35">
      <c r="A692" t="s">
        <v>2337</v>
      </c>
      <c r="B692" s="15">
        <v>24955657000170</v>
      </c>
    </row>
    <row r="693" spans="1:2" x14ac:dyDescent="0.35">
      <c r="A693" t="s">
        <v>2338</v>
      </c>
      <c r="B693" s="15">
        <v>20646442000117</v>
      </c>
    </row>
    <row r="694" spans="1:2" x14ac:dyDescent="0.35">
      <c r="A694" t="s">
        <v>2339</v>
      </c>
      <c r="B694" s="15">
        <v>42771949000135</v>
      </c>
    </row>
    <row r="695" spans="1:2" x14ac:dyDescent="0.35">
      <c r="A695" t="s">
        <v>2340</v>
      </c>
      <c r="B695" s="15">
        <v>12919786000124</v>
      </c>
    </row>
    <row r="696" spans="1:2" x14ac:dyDescent="0.35">
      <c r="A696" t="s">
        <v>2341</v>
      </c>
      <c r="B696" s="15">
        <v>13878847000115</v>
      </c>
    </row>
    <row r="697" spans="1:2" x14ac:dyDescent="0.35">
      <c r="A697" t="s">
        <v>2342</v>
      </c>
      <c r="B697" s="15">
        <v>26609050000164</v>
      </c>
    </row>
    <row r="698" spans="1:2" x14ac:dyDescent="0.35">
      <c r="A698" t="s">
        <v>2343</v>
      </c>
      <c r="B698" s="15">
        <v>19378769000176</v>
      </c>
    </row>
    <row r="699" spans="1:2" x14ac:dyDescent="0.35">
      <c r="A699" t="s">
        <v>2344</v>
      </c>
      <c r="B699" s="15">
        <v>8822767000108</v>
      </c>
    </row>
    <row r="700" spans="1:2" x14ac:dyDescent="0.35">
      <c r="A700" t="s">
        <v>2345</v>
      </c>
      <c r="B700" s="15">
        <v>9305994000129</v>
      </c>
    </row>
    <row r="701" spans="1:2" x14ac:dyDescent="0.35">
      <c r="A701" t="s">
        <v>2346</v>
      </c>
      <c r="B701" s="15">
        <v>24624551000194</v>
      </c>
    </row>
    <row r="702" spans="1:2" x14ac:dyDescent="0.35">
      <c r="A702" t="s">
        <v>2347</v>
      </c>
      <c r="B702" s="15">
        <v>22163297000149</v>
      </c>
    </row>
    <row r="703" spans="1:2" x14ac:dyDescent="0.35">
      <c r="A703" t="s">
        <v>2348</v>
      </c>
      <c r="B703" s="15">
        <v>27137879000174</v>
      </c>
    </row>
    <row r="704" spans="1:2" x14ac:dyDescent="0.35">
      <c r="A704" t="s">
        <v>2349</v>
      </c>
      <c r="B704" s="15">
        <v>19527586000175</v>
      </c>
    </row>
    <row r="705" spans="1:2" x14ac:dyDescent="0.35">
      <c r="A705" t="s">
        <v>2350</v>
      </c>
      <c r="B705" s="15">
        <v>21728500000114</v>
      </c>
    </row>
    <row r="706" spans="1:2" x14ac:dyDescent="0.35">
      <c r="A706" t="s">
        <v>2351</v>
      </c>
      <c r="B706" s="15">
        <v>75315333000109</v>
      </c>
    </row>
    <row r="707" spans="1:2" x14ac:dyDescent="0.35">
      <c r="A707" t="s">
        <v>2352</v>
      </c>
      <c r="B707" s="15">
        <v>33376989000191</v>
      </c>
    </row>
    <row r="708" spans="1:2" x14ac:dyDescent="0.35">
      <c r="A708" t="s">
        <v>2353</v>
      </c>
      <c r="B708" s="15">
        <v>26173550000104</v>
      </c>
    </row>
    <row r="709" spans="1:2" x14ac:dyDescent="0.35">
      <c r="A709" t="s">
        <v>2354</v>
      </c>
      <c r="B709" s="15">
        <v>91495499000100</v>
      </c>
    </row>
    <row r="710" spans="1:2" x14ac:dyDescent="0.35">
      <c r="A710" t="s">
        <v>2355</v>
      </c>
      <c r="B710" s="15">
        <v>24624490000165</v>
      </c>
    </row>
    <row r="711" spans="1:2" x14ac:dyDescent="0.35">
      <c r="A711" t="s">
        <v>2356</v>
      </c>
      <c r="B711" s="15">
        <v>64904295000103</v>
      </c>
    </row>
    <row r="712" spans="1:2" x14ac:dyDescent="0.35">
      <c r="A712" t="s">
        <v>2357</v>
      </c>
      <c r="B712" s="15">
        <v>18593815000197</v>
      </c>
    </row>
    <row r="713" spans="1:2" x14ac:dyDescent="0.35">
      <c r="A713" t="s">
        <v>2358</v>
      </c>
      <c r="B713" s="15">
        <v>592603000120</v>
      </c>
    </row>
    <row r="714" spans="1:2" x14ac:dyDescent="0.35">
      <c r="A714" t="s">
        <v>2359</v>
      </c>
      <c r="B714" s="15">
        <v>5730375000120</v>
      </c>
    </row>
    <row r="715" spans="1:2" x14ac:dyDescent="0.35">
      <c r="A715" t="s">
        <v>2360</v>
      </c>
      <c r="B715" s="15">
        <v>7594978000178</v>
      </c>
    </row>
    <row r="716" spans="1:2" x14ac:dyDescent="0.35">
      <c r="A716" t="s">
        <v>2361</v>
      </c>
      <c r="B716" s="15">
        <v>9611768000176</v>
      </c>
    </row>
    <row r="717" spans="1:2" x14ac:dyDescent="0.35">
      <c r="A717" t="s">
        <v>2362</v>
      </c>
      <c r="B717" s="15">
        <v>13483537000100</v>
      </c>
    </row>
    <row r="718" spans="1:2" x14ac:dyDescent="0.35">
      <c r="A718" t="s">
        <v>2363</v>
      </c>
      <c r="B718" s="15">
        <v>92791243000103</v>
      </c>
    </row>
    <row r="719" spans="1:2" x14ac:dyDescent="0.35">
      <c r="A719" t="s">
        <v>2364</v>
      </c>
      <c r="B719" s="15">
        <v>34274233000102</v>
      </c>
    </row>
    <row r="720" spans="1:2" x14ac:dyDescent="0.35">
      <c r="A720" t="s">
        <v>2365</v>
      </c>
      <c r="B720" s="15">
        <v>24241659000106</v>
      </c>
    </row>
    <row r="721" spans="1:2" x14ac:dyDescent="0.35">
      <c r="A721" t="s">
        <v>2366</v>
      </c>
      <c r="B721" s="15">
        <v>13574594000196</v>
      </c>
    </row>
    <row r="722" spans="1:2" x14ac:dyDescent="0.35">
      <c r="A722" t="s">
        <v>2367</v>
      </c>
      <c r="B722" s="15">
        <v>27092587000162</v>
      </c>
    </row>
    <row r="723" spans="1:2" x14ac:dyDescent="0.35">
      <c r="A723" t="s">
        <v>2368</v>
      </c>
      <c r="B723" s="15">
        <v>27956690000103</v>
      </c>
    </row>
    <row r="724" spans="1:2" x14ac:dyDescent="0.35">
      <c r="A724" t="s">
        <v>2369</v>
      </c>
      <c r="B724" s="15">
        <v>26664057000189</v>
      </c>
    </row>
    <row r="725" spans="1:2" x14ac:dyDescent="0.35">
      <c r="A725" t="s">
        <v>2370</v>
      </c>
      <c r="B725" s="15">
        <v>10851805000100</v>
      </c>
    </row>
    <row r="726" spans="1:2" x14ac:dyDescent="0.35">
      <c r="A726" t="s">
        <v>2371</v>
      </c>
      <c r="B726" s="15">
        <v>28442718000157</v>
      </c>
    </row>
    <row r="727" spans="1:2" x14ac:dyDescent="0.35">
      <c r="A727" t="s">
        <v>2372</v>
      </c>
      <c r="B727" s="15">
        <v>1180000126</v>
      </c>
    </row>
    <row r="728" spans="1:2" x14ac:dyDescent="0.35">
      <c r="A728" t="s">
        <v>2373</v>
      </c>
      <c r="B728" s="15">
        <v>12827269000125</v>
      </c>
    </row>
    <row r="729" spans="1:2" x14ac:dyDescent="0.35">
      <c r="A729" t="s">
        <v>2374</v>
      </c>
      <c r="B729" s="15">
        <v>19853511000184</v>
      </c>
    </row>
    <row r="730" spans="1:2" x14ac:dyDescent="0.35">
      <c r="A730" t="s">
        <v>2375</v>
      </c>
      <c r="B730" s="15">
        <v>5197443000138</v>
      </c>
    </row>
    <row r="731" spans="1:2" x14ac:dyDescent="0.35">
      <c r="A731" t="s">
        <v>2376</v>
      </c>
      <c r="B731" s="15">
        <v>416968000101</v>
      </c>
    </row>
    <row r="732" spans="1:2" x14ac:dyDescent="0.35">
      <c r="A732" t="s">
        <v>2377</v>
      </c>
      <c r="B732" s="15">
        <v>1287588000179</v>
      </c>
    </row>
    <row r="733" spans="1:2" x14ac:dyDescent="0.35">
      <c r="A733" t="s">
        <v>2378</v>
      </c>
      <c r="B733" s="15">
        <v>28925264000175</v>
      </c>
    </row>
    <row r="734" spans="1:2" x14ac:dyDescent="0.35">
      <c r="A734" t="s">
        <v>2379</v>
      </c>
      <c r="B734" s="15">
        <v>28942127000149</v>
      </c>
    </row>
    <row r="735" spans="1:2" x14ac:dyDescent="0.35">
      <c r="A735" t="s">
        <v>2380</v>
      </c>
      <c r="B735" s="15">
        <v>26643756000142</v>
      </c>
    </row>
    <row r="736" spans="1:2" x14ac:dyDescent="0.35">
      <c r="A736" t="s">
        <v>2381</v>
      </c>
      <c r="B736" s="15">
        <v>26845702000160</v>
      </c>
    </row>
    <row r="737" spans="1:2" x14ac:dyDescent="0.35">
      <c r="A737" t="s">
        <v>2382</v>
      </c>
      <c r="B737" s="15">
        <v>10664513000150</v>
      </c>
    </row>
    <row r="738" spans="1:2" x14ac:dyDescent="0.35">
      <c r="A738" t="s">
        <v>2383</v>
      </c>
      <c r="B738" s="15">
        <v>7859510000168</v>
      </c>
    </row>
    <row r="739" spans="1:2" x14ac:dyDescent="0.35">
      <c r="A739" t="s">
        <v>2384</v>
      </c>
      <c r="B739" s="15">
        <v>27967244000102</v>
      </c>
    </row>
    <row r="740" spans="1:2" x14ac:dyDescent="0.35">
      <c r="A740" t="s">
        <v>2385</v>
      </c>
      <c r="B740" s="15">
        <v>3818379000130</v>
      </c>
    </row>
    <row r="741" spans="1:2" x14ac:dyDescent="0.35">
      <c r="A741" t="s">
        <v>2386</v>
      </c>
      <c r="B741" s="15">
        <v>24170211000130</v>
      </c>
    </row>
    <row r="742" spans="1:2" x14ac:dyDescent="0.35">
      <c r="A742" t="s">
        <v>2387</v>
      </c>
      <c r="B742" s="15">
        <v>30219233000140</v>
      </c>
    </row>
    <row r="743" spans="1:2" x14ac:dyDescent="0.35">
      <c r="A743" t="s">
        <v>2388</v>
      </c>
      <c r="B743" s="15">
        <v>30418658000189</v>
      </c>
    </row>
    <row r="744" spans="1:2" x14ac:dyDescent="0.35">
      <c r="A744" t="s">
        <v>2389</v>
      </c>
      <c r="B744" s="15">
        <v>17155730000164</v>
      </c>
    </row>
    <row r="745" spans="1:2" x14ac:dyDescent="0.35">
      <c r="A745" t="s">
        <v>2390</v>
      </c>
      <c r="B745" s="15">
        <v>21976484000189</v>
      </c>
    </row>
    <row r="746" spans="1:2" x14ac:dyDescent="0.35">
      <c r="A746" t="s">
        <v>2391</v>
      </c>
      <c r="B746" s="15">
        <v>8574411000100</v>
      </c>
    </row>
    <row r="747" spans="1:2" x14ac:dyDescent="0.35">
      <c r="A747" t="s">
        <v>2392</v>
      </c>
      <c r="B747" s="15">
        <v>92934215000106</v>
      </c>
    </row>
    <row r="748" spans="1:2" x14ac:dyDescent="0.35">
      <c r="A748" t="s">
        <v>2393</v>
      </c>
      <c r="B748" s="15">
        <v>30788149000148</v>
      </c>
    </row>
    <row r="749" spans="1:2" x14ac:dyDescent="0.35">
      <c r="A749" t="s">
        <v>2394</v>
      </c>
      <c r="B749" s="15">
        <v>29845329000135</v>
      </c>
    </row>
    <row r="750" spans="1:2" x14ac:dyDescent="0.35">
      <c r="A750" t="s">
        <v>2395</v>
      </c>
      <c r="B750" s="15">
        <v>28201130000101</v>
      </c>
    </row>
    <row r="751" spans="1:2" x14ac:dyDescent="0.35">
      <c r="A751" t="s">
        <v>2396</v>
      </c>
      <c r="B751" s="15">
        <v>31001230000107</v>
      </c>
    </row>
    <row r="752" spans="1:2" x14ac:dyDescent="0.35">
      <c r="A752" t="s">
        <v>2397</v>
      </c>
      <c r="B752" s="15">
        <v>61186680000174</v>
      </c>
    </row>
    <row r="753" spans="1:2" x14ac:dyDescent="0.35">
      <c r="A753" t="s">
        <v>2398</v>
      </c>
      <c r="B753" s="15">
        <v>83878892000155</v>
      </c>
    </row>
    <row r="754" spans="1:2" x14ac:dyDescent="0.35">
      <c r="A754" t="s">
        <v>2399</v>
      </c>
      <c r="B754" s="15">
        <v>30311067000108</v>
      </c>
    </row>
    <row r="755" spans="1:2" x14ac:dyDescent="0.35">
      <c r="A755" t="s">
        <v>2400</v>
      </c>
      <c r="B755" s="15">
        <v>58430828000160</v>
      </c>
    </row>
    <row r="756" spans="1:2" x14ac:dyDescent="0.35">
      <c r="A756" t="s">
        <v>2401</v>
      </c>
      <c r="B756" s="15">
        <v>30702767000123</v>
      </c>
    </row>
    <row r="757" spans="1:2" x14ac:dyDescent="0.35">
      <c r="A757" t="s">
        <v>2402</v>
      </c>
      <c r="B757" s="15">
        <v>31468139000198</v>
      </c>
    </row>
    <row r="758" spans="1:2" x14ac:dyDescent="0.35">
      <c r="A758" t="s">
        <v>2403</v>
      </c>
      <c r="B758" s="15">
        <v>31594055000109</v>
      </c>
    </row>
    <row r="759" spans="1:2" x14ac:dyDescent="0.35">
      <c r="A759" t="s">
        <v>2404</v>
      </c>
      <c r="B759" s="15">
        <v>1107327000120</v>
      </c>
    </row>
    <row r="760" spans="1:2" x14ac:dyDescent="0.35">
      <c r="A760" t="s">
        <v>2405</v>
      </c>
      <c r="B760" s="15">
        <v>31910308000106</v>
      </c>
    </row>
    <row r="761" spans="1:2" x14ac:dyDescent="0.35">
      <c r="A761" t="s">
        <v>2406</v>
      </c>
      <c r="B761" s="15">
        <v>29088092000195</v>
      </c>
    </row>
    <row r="762" spans="1:2" x14ac:dyDescent="0.35">
      <c r="A762" t="s">
        <v>2407</v>
      </c>
      <c r="B762" s="15">
        <v>13217485000111</v>
      </c>
    </row>
    <row r="763" spans="1:2" x14ac:dyDescent="0.35">
      <c r="A763" t="s">
        <v>2408</v>
      </c>
      <c r="B763" s="15">
        <v>4992714000184</v>
      </c>
    </row>
    <row r="764" spans="1:2" x14ac:dyDescent="0.35">
      <c r="A764" t="s">
        <v>2409</v>
      </c>
      <c r="B764" s="15">
        <v>23373000000132</v>
      </c>
    </row>
    <row r="765" spans="1:2" x14ac:dyDescent="0.35">
      <c r="A765" t="s">
        <v>2410</v>
      </c>
      <c r="B765" s="15">
        <v>32372085000125</v>
      </c>
    </row>
    <row r="766" spans="1:2" x14ac:dyDescent="0.35">
      <c r="A766" t="s">
        <v>2411</v>
      </c>
      <c r="B766" s="15">
        <v>31907982000123</v>
      </c>
    </row>
    <row r="767" spans="1:2" x14ac:dyDescent="0.35">
      <c r="A767" t="s">
        <v>2412</v>
      </c>
      <c r="B767" s="15">
        <v>4370282000170</v>
      </c>
    </row>
    <row r="768" spans="1:2" x14ac:dyDescent="0.35">
      <c r="A768" t="s">
        <v>2413</v>
      </c>
      <c r="B768" s="15">
        <v>5495546000184</v>
      </c>
    </row>
    <row r="769" spans="1:2" x14ac:dyDescent="0.35">
      <c r="A769" t="s">
        <v>2414</v>
      </c>
      <c r="B769" s="15">
        <v>6016348000153</v>
      </c>
    </row>
    <row r="770" spans="1:2" x14ac:dyDescent="0.35">
      <c r="A770" t="s">
        <v>2415</v>
      </c>
      <c r="B770" s="15">
        <v>19276528000116</v>
      </c>
    </row>
    <row r="771" spans="1:2" x14ac:dyDescent="0.35">
      <c r="A771" t="s">
        <v>2416</v>
      </c>
      <c r="B771" s="15">
        <v>32785497000197</v>
      </c>
    </row>
    <row r="772" spans="1:2" x14ac:dyDescent="0.35">
      <c r="A772" t="s">
        <v>2417</v>
      </c>
      <c r="B772" s="15">
        <v>33679797000154</v>
      </c>
    </row>
    <row r="773" spans="1:2" x14ac:dyDescent="0.35">
      <c r="A773" t="s">
        <v>2418</v>
      </c>
      <c r="B773" s="15">
        <v>33839910000111</v>
      </c>
    </row>
    <row r="774" spans="1:2" x14ac:dyDescent="0.35">
      <c r="A774" t="s">
        <v>2419</v>
      </c>
      <c r="B774" s="15">
        <v>2286479000108</v>
      </c>
    </row>
    <row r="775" spans="1:2" x14ac:dyDescent="0.35">
      <c r="A775" t="s">
        <v>2420</v>
      </c>
      <c r="B775" s="15">
        <v>6047087000139</v>
      </c>
    </row>
    <row r="776" spans="1:2" x14ac:dyDescent="0.35">
      <c r="A776" t="s">
        <v>2421</v>
      </c>
      <c r="B776" s="15">
        <v>24396489000120</v>
      </c>
    </row>
    <row r="777" spans="1:2" x14ac:dyDescent="0.35">
      <c r="A777" t="s">
        <v>2422</v>
      </c>
      <c r="B777" s="15">
        <v>45242914000105</v>
      </c>
    </row>
    <row r="778" spans="1:2" x14ac:dyDescent="0.35">
      <c r="A778" t="s">
        <v>2423</v>
      </c>
      <c r="B778" s="15">
        <v>34591574000101</v>
      </c>
    </row>
    <row r="779" spans="1:2" x14ac:dyDescent="0.35">
      <c r="A779" t="s">
        <v>2424</v>
      </c>
      <c r="B779" s="15">
        <v>7282377000120</v>
      </c>
    </row>
    <row r="780" spans="1:2" x14ac:dyDescent="0.35">
      <c r="A780" t="s">
        <v>2425</v>
      </c>
      <c r="B780" s="15">
        <v>2357251000153</v>
      </c>
    </row>
    <row r="781" spans="1:2" x14ac:dyDescent="0.35">
      <c r="A781" t="s">
        <v>2426</v>
      </c>
      <c r="B781" s="15">
        <v>52736840000110</v>
      </c>
    </row>
    <row r="782" spans="1:2" x14ac:dyDescent="0.35">
      <c r="A782" t="s">
        <v>2427</v>
      </c>
      <c r="B782" s="15">
        <v>389481000179</v>
      </c>
    </row>
    <row r="783" spans="1:2" x14ac:dyDescent="0.35">
      <c r="A783" t="s">
        <v>2428</v>
      </c>
      <c r="B783" s="15">
        <v>29894663000189</v>
      </c>
    </row>
    <row r="784" spans="1:2" x14ac:dyDescent="0.35">
      <c r="A784" t="s">
        <v>2429</v>
      </c>
      <c r="B784" s="15">
        <v>60933603000178</v>
      </c>
    </row>
    <row r="785" spans="1:2" x14ac:dyDescent="0.35">
      <c r="A785" t="s">
        <v>2430</v>
      </c>
      <c r="B785" s="15">
        <v>58128174000114</v>
      </c>
    </row>
    <row r="786" spans="1:2" x14ac:dyDescent="0.35">
      <c r="A786" t="s">
        <v>2431</v>
      </c>
      <c r="B786" s="15">
        <v>78588415000115</v>
      </c>
    </row>
    <row r="787" spans="1:2" x14ac:dyDescent="0.35">
      <c r="A787" t="s">
        <v>2432</v>
      </c>
      <c r="B787" s="15">
        <v>33066408000115</v>
      </c>
    </row>
    <row r="788" spans="1:2" x14ac:dyDescent="0.35">
      <c r="A788" t="s">
        <v>2433</v>
      </c>
      <c r="B788" s="15">
        <v>33050071000158</v>
      </c>
    </row>
    <row r="789" spans="1:2" x14ac:dyDescent="0.35">
      <c r="A789" t="s">
        <v>2434</v>
      </c>
      <c r="B789" s="15">
        <v>15141799000103</v>
      </c>
    </row>
    <row r="790" spans="1:2" x14ac:dyDescent="0.35">
      <c r="A790" t="s">
        <v>2435</v>
      </c>
      <c r="B790" s="15">
        <v>17245234000100</v>
      </c>
    </row>
    <row r="791" spans="1:2" x14ac:dyDescent="0.35">
      <c r="A791" t="s">
        <v>2436</v>
      </c>
      <c r="B791" s="15">
        <v>15144017000190</v>
      </c>
    </row>
    <row r="792" spans="1:2" x14ac:dyDescent="0.35">
      <c r="A792" t="s">
        <v>2437</v>
      </c>
      <c r="B792" s="15">
        <v>22677520000176</v>
      </c>
    </row>
    <row r="793" spans="1:2" x14ac:dyDescent="0.35">
      <c r="A793" t="s">
        <v>2438</v>
      </c>
      <c r="B793" s="15">
        <v>84208123000102</v>
      </c>
    </row>
    <row r="794" spans="1:2" x14ac:dyDescent="0.35">
      <c r="A794" t="s">
        <v>2439</v>
      </c>
      <c r="B794" s="15">
        <v>33433665000148</v>
      </c>
    </row>
    <row r="795" spans="1:2" x14ac:dyDescent="0.35">
      <c r="A795" t="s">
        <v>2440</v>
      </c>
      <c r="B795" s="15">
        <v>61584140000149</v>
      </c>
    </row>
    <row r="796" spans="1:2" x14ac:dyDescent="0.35">
      <c r="A796" t="s">
        <v>2441</v>
      </c>
      <c r="B796" s="15">
        <v>92715812000131</v>
      </c>
    </row>
    <row r="797" spans="1:2" x14ac:dyDescent="0.35">
      <c r="A797" t="s">
        <v>2442</v>
      </c>
      <c r="B797" s="15">
        <v>19527639000158</v>
      </c>
    </row>
    <row r="798" spans="1:2" x14ac:dyDescent="0.35">
      <c r="A798" t="s">
        <v>2443</v>
      </c>
      <c r="B798" s="15">
        <v>87762563000103</v>
      </c>
    </row>
    <row r="799" spans="1:2" x14ac:dyDescent="0.35">
      <c r="A799" t="s">
        <v>2444</v>
      </c>
      <c r="B799" s="15">
        <v>33541368000116</v>
      </c>
    </row>
    <row r="800" spans="1:2" x14ac:dyDescent="0.35">
      <c r="A800" t="s">
        <v>2445</v>
      </c>
      <c r="B800" s="15">
        <v>76255926000190</v>
      </c>
    </row>
    <row r="801" spans="1:2" x14ac:dyDescent="0.35">
      <c r="A801" t="s">
        <v>2446</v>
      </c>
      <c r="B801" s="15">
        <v>19526748000150</v>
      </c>
    </row>
    <row r="802" spans="1:2" x14ac:dyDescent="0.35">
      <c r="A802" t="s">
        <v>2447</v>
      </c>
      <c r="B802" s="15">
        <v>21254073000180</v>
      </c>
    </row>
    <row r="803" spans="1:2" x14ac:dyDescent="0.35">
      <c r="A803" t="s">
        <v>2448</v>
      </c>
      <c r="B803" s="15">
        <v>82981929000103</v>
      </c>
    </row>
    <row r="804" spans="1:2" x14ac:dyDescent="0.35">
      <c r="A804" t="s">
        <v>2449</v>
      </c>
      <c r="B804" s="15">
        <v>60730348000166</v>
      </c>
    </row>
    <row r="805" spans="1:2" x14ac:dyDescent="0.35">
      <c r="A805" t="s">
        <v>2450</v>
      </c>
      <c r="B805" s="15">
        <v>33050196000188</v>
      </c>
    </row>
    <row r="806" spans="1:2" x14ac:dyDescent="0.35">
      <c r="A806" t="s">
        <v>2451</v>
      </c>
      <c r="B806" s="15">
        <v>17167412000113</v>
      </c>
    </row>
    <row r="807" spans="1:2" x14ac:dyDescent="0.35">
      <c r="A807" t="s">
        <v>2452</v>
      </c>
      <c r="B807" s="15">
        <v>33611500000119</v>
      </c>
    </row>
    <row r="808" spans="1:2" x14ac:dyDescent="0.35">
      <c r="A808" t="s">
        <v>2453</v>
      </c>
      <c r="B808" s="15">
        <v>33042730000104</v>
      </c>
    </row>
    <row r="809" spans="1:2" x14ac:dyDescent="0.35">
      <c r="A809" t="s">
        <v>2454</v>
      </c>
      <c r="B809" s="15">
        <v>33009911000139</v>
      </c>
    </row>
    <row r="810" spans="1:2" x14ac:dyDescent="0.35">
      <c r="A810" t="s">
        <v>2455</v>
      </c>
      <c r="B810" s="15">
        <v>21255567000189</v>
      </c>
    </row>
    <row r="811" spans="1:2" x14ac:dyDescent="0.35">
      <c r="A811" t="s">
        <v>2456</v>
      </c>
      <c r="B811" s="15">
        <v>20933354000104</v>
      </c>
    </row>
    <row r="812" spans="1:2" x14ac:dyDescent="0.35">
      <c r="A812" t="s">
        <v>2457</v>
      </c>
      <c r="B812" s="15">
        <v>82640558000104</v>
      </c>
    </row>
    <row r="813" spans="1:2" x14ac:dyDescent="0.35">
      <c r="A813" t="s">
        <v>2458</v>
      </c>
      <c r="B813" s="15">
        <v>33592510000154</v>
      </c>
    </row>
    <row r="814" spans="1:2" x14ac:dyDescent="0.35">
      <c r="A814" t="s">
        <v>2459</v>
      </c>
      <c r="B814" s="15">
        <v>13788120000147</v>
      </c>
    </row>
    <row r="815" spans="1:2" x14ac:dyDescent="0.35">
      <c r="A815" t="s">
        <v>2460</v>
      </c>
      <c r="B815" s="15">
        <v>61080313000191</v>
      </c>
    </row>
    <row r="816" spans="1:2" x14ac:dyDescent="0.35">
      <c r="A816" t="s">
        <v>2461</v>
      </c>
      <c r="B816" s="15">
        <v>92012467000170</v>
      </c>
    </row>
    <row r="817" spans="1:2" x14ac:dyDescent="0.35">
      <c r="A817" t="s">
        <v>2462</v>
      </c>
      <c r="B817" s="15">
        <v>60882628000190</v>
      </c>
    </row>
    <row r="818" spans="1:2" x14ac:dyDescent="0.35">
      <c r="A818" t="s">
        <v>2463</v>
      </c>
      <c r="B818" s="15">
        <v>8402943000152</v>
      </c>
    </row>
    <row r="819" spans="1:2" x14ac:dyDescent="0.35">
      <c r="A819" t="s">
        <v>2464</v>
      </c>
      <c r="B819" s="15">
        <v>9116278000101</v>
      </c>
    </row>
    <row r="820" spans="1:2" x14ac:dyDescent="0.35">
      <c r="A820" t="s">
        <v>2465</v>
      </c>
      <c r="B820" s="15">
        <v>97191902000194</v>
      </c>
    </row>
    <row r="821" spans="1:2" x14ac:dyDescent="0.35">
      <c r="A821" t="s">
        <v>2466</v>
      </c>
      <c r="B821" s="15">
        <v>17193806000146</v>
      </c>
    </row>
    <row r="822" spans="1:2" x14ac:dyDescent="0.35">
      <c r="A822" t="s">
        <v>2467</v>
      </c>
      <c r="B822" s="15">
        <v>61022042000118</v>
      </c>
    </row>
    <row r="823" spans="1:2" x14ac:dyDescent="0.35">
      <c r="A823" t="s">
        <v>2468</v>
      </c>
      <c r="B823" s="15">
        <v>46014635000149</v>
      </c>
    </row>
    <row r="824" spans="1:2" x14ac:dyDescent="0.35">
      <c r="A824" t="s">
        <v>2469</v>
      </c>
      <c r="B824" s="15">
        <v>17162082000173</v>
      </c>
    </row>
    <row r="825" spans="1:2" x14ac:dyDescent="0.35">
      <c r="A825" t="s">
        <v>2470</v>
      </c>
      <c r="B825" s="15">
        <v>42150391000170</v>
      </c>
    </row>
    <row r="826" spans="1:2" x14ac:dyDescent="0.35">
      <c r="A826" t="s">
        <v>2471</v>
      </c>
      <c r="B826" s="15">
        <v>15101405000193</v>
      </c>
    </row>
    <row r="827" spans="1:2" x14ac:dyDescent="0.35">
      <c r="A827" t="s">
        <v>2472</v>
      </c>
      <c r="B827" s="15">
        <v>92825900000196</v>
      </c>
    </row>
    <row r="828" spans="1:2" x14ac:dyDescent="0.35">
      <c r="A828" t="s">
        <v>2473</v>
      </c>
      <c r="B828" s="15">
        <v>84683408000103</v>
      </c>
    </row>
    <row r="829" spans="1:2" x14ac:dyDescent="0.35">
      <c r="A829" t="s">
        <v>2474</v>
      </c>
      <c r="B829" s="15">
        <v>61585865000151</v>
      </c>
    </row>
    <row r="830" spans="1:2" x14ac:dyDescent="0.35">
      <c r="A830" t="s">
        <v>2475</v>
      </c>
      <c r="B830" s="15">
        <v>88610191000154</v>
      </c>
    </row>
    <row r="831" spans="1:2" x14ac:dyDescent="0.35">
      <c r="A831" t="s">
        <v>2476</v>
      </c>
      <c r="B831" s="15">
        <v>82643537000134</v>
      </c>
    </row>
    <row r="832" spans="1:2" x14ac:dyDescent="0.35">
      <c r="A832" t="s">
        <v>2477</v>
      </c>
      <c r="B832" s="15">
        <v>84429695000111</v>
      </c>
    </row>
    <row r="833" spans="1:2" x14ac:dyDescent="0.35">
      <c r="A833" t="s">
        <v>2478</v>
      </c>
      <c r="B833" s="15">
        <v>15413826000150</v>
      </c>
    </row>
    <row r="834" spans="1:2" x14ac:dyDescent="0.35">
      <c r="A834" t="s">
        <v>2479</v>
      </c>
      <c r="B834" s="15">
        <v>61092037000181</v>
      </c>
    </row>
    <row r="835" spans="1:2" x14ac:dyDescent="0.35">
      <c r="A835" t="s">
        <v>2480</v>
      </c>
      <c r="B835" s="15">
        <v>56643018000166</v>
      </c>
    </row>
    <row r="836" spans="1:2" x14ac:dyDescent="0.35">
      <c r="A836" t="s">
        <v>2481</v>
      </c>
      <c r="B836" s="15">
        <v>82981671000145</v>
      </c>
    </row>
    <row r="837" spans="1:2" x14ac:dyDescent="0.35">
      <c r="A837" t="s">
        <v>2482</v>
      </c>
      <c r="B837" s="15">
        <v>7281413000130</v>
      </c>
    </row>
    <row r="838" spans="1:2" x14ac:dyDescent="0.35">
      <c r="A838" t="s">
        <v>2483</v>
      </c>
      <c r="B838" s="15">
        <v>17159005000164</v>
      </c>
    </row>
    <row r="839" spans="1:2" x14ac:dyDescent="0.35">
      <c r="A839" t="s">
        <v>2484</v>
      </c>
      <c r="B839" s="15">
        <v>7332190000193</v>
      </c>
    </row>
    <row r="840" spans="1:2" x14ac:dyDescent="0.35">
      <c r="A840" t="s">
        <v>2485</v>
      </c>
      <c r="B840" s="15">
        <v>61410395000195</v>
      </c>
    </row>
    <row r="841" spans="1:2" x14ac:dyDescent="0.35">
      <c r="A841" t="s">
        <v>2486</v>
      </c>
      <c r="B841" s="15">
        <v>1548981000179</v>
      </c>
    </row>
    <row r="842" spans="1:2" x14ac:dyDescent="0.35">
      <c r="A842" t="s">
        <v>2487</v>
      </c>
      <c r="B842" s="15">
        <v>91669747000192</v>
      </c>
    </row>
    <row r="843" spans="1:2" x14ac:dyDescent="0.35">
      <c r="A843" t="s">
        <v>2488</v>
      </c>
      <c r="B843" s="15">
        <v>92781335000102</v>
      </c>
    </row>
    <row r="844" spans="1:2" x14ac:dyDescent="0.35">
      <c r="A844" t="s">
        <v>2489</v>
      </c>
      <c r="B844" s="15">
        <v>88610126000129</v>
      </c>
    </row>
    <row r="845" spans="1:2" x14ac:dyDescent="0.35">
      <c r="A845" t="s">
        <v>2490</v>
      </c>
      <c r="B845" s="15">
        <v>84683374000149</v>
      </c>
    </row>
    <row r="846" spans="1:2" x14ac:dyDescent="0.35">
      <c r="A846" t="s">
        <v>2491</v>
      </c>
      <c r="B846" s="15">
        <v>88611983000143</v>
      </c>
    </row>
    <row r="847" spans="1:2" x14ac:dyDescent="0.35">
      <c r="A847" t="s">
        <v>2492</v>
      </c>
      <c r="B847" s="15">
        <v>33041260065290</v>
      </c>
    </row>
    <row r="848" spans="1:2" x14ac:dyDescent="0.35">
      <c r="A848" t="s">
        <v>2493</v>
      </c>
      <c r="B848" s="15">
        <v>92749225000163</v>
      </c>
    </row>
    <row r="849" spans="1:2" x14ac:dyDescent="0.35">
      <c r="A849" t="s">
        <v>2494</v>
      </c>
      <c r="B849" s="15">
        <v>33858168000191</v>
      </c>
    </row>
    <row r="850" spans="1:2" x14ac:dyDescent="0.35">
      <c r="A850" t="s">
        <v>2495</v>
      </c>
      <c r="B850" s="15">
        <v>33200049000147</v>
      </c>
    </row>
    <row r="851" spans="1:2" x14ac:dyDescent="0.35">
      <c r="A851" t="s">
        <v>2496</v>
      </c>
      <c r="B851" s="15">
        <v>43185362000107</v>
      </c>
    </row>
    <row r="852" spans="1:2" x14ac:dyDescent="0.35">
      <c r="A852" t="s">
        <v>2497</v>
      </c>
      <c r="B852" s="15">
        <v>15126626000116</v>
      </c>
    </row>
    <row r="853" spans="1:2" x14ac:dyDescent="0.35">
      <c r="A853" t="s">
        <v>2498</v>
      </c>
      <c r="B853" s="15">
        <v>45987245000192</v>
      </c>
    </row>
    <row r="854" spans="1:2" x14ac:dyDescent="0.35">
      <c r="A854" t="s">
        <v>2499</v>
      </c>
      <c r="B854" s="15">
        <v>90724345000180</v>
      </c>
    </row>
    <row r="855" spans="1:2" x14ac:dyDescent="0.35">
      <c r="A855" t="s">
        <v>2500</v>
      </c>
      <c r="B855" s="15">
        <v>56720428000163</v>
      </c>
    </row>
    <row r="856" spans="1:2" x14ac:dyDescent="0.35">
      <c r="A856" t="s">
        <v>2501</v>
      </c>
      <c r="B856" s="15">
        <v>82982075000180</v>
      </c>
    </row>
    <row r="857" spans="1:2" x14ac:dyDescent="0.35">
      <c r="A857" t="s">
        <v>2502</v>
      </c>
      <c r="B857" s="15">
        <v>76627504000106</v>
      </c>
    </row>
    <row r="858" spans="1:2" x14ac:dyDescent="0.35">
      <c r="A858" t="s">
        <v>2503</v>
      </c>
      <c r="B858" s="15">
        <v>61532644000115</v>
      </c>
    </row>
    <row r="859" spans="1:2" x14ac:dyDescent="0.35">
      <c r="A859" t="s">
        <v>2504</v>
      </c>
      <c r="B859" s="15">
        <v>33035536000100</v>
      </c>
    </row>
    <row r="860" spans="1:2" x14ac:dyDescent="0.35">
      <c r="A860" t="s">
        <v>2505</v>
      </c>
      <c r="B860" s="15">
        <v>91983056000169</v>
      </c>
    </row>
    <row r="861" spans="1:2" x14ac:dyDescent="0.35">
      <c r="A861" t="s">
        <v>2506</v>
      </c>
      <c r="B861" s="15">
        <v>60631090000140</v>
      </c>
    </row>
    <row r="862" spans="1:2" x14ac:dyDescent="0.35">
      <c r="A862" t="s">
        <v>2507</v>
      </c>
      <c r="B862" s="15">
        <v>5721582000119</v>
      </c>
    </row>
    <row r="863" spans="1:2" x14ac:dyDescent="0.35">
      <c r="A863" t="s">
        <v>2508</v>
      </c>
      <c r="B863" s="15">
        <v>7857850000150</v>
      </c>
    </row>
    <row r="864" spans="1:2" x14ac:dyDescent="0.35">
      <c r="A864" t="s">
        <v>2509</v>
      </c>
      <c r="B864" s="15">
        <v>5721735000128</v>
      </c>
    </row>
    <row r="865" spans="1:2" x14ac:dyDescent="0.35">
      <c r="A865" t="s">
        <v>2510</v>
      </c>
      <c r="B865" s="15">
        <v>8665255000185</v>
      </c>
    </row>
    <row r="866" spans="1:2" x14ac:dyDescent="0.35">
      <c r="A866" t="s">
        <v>2511</v>
      </c>
      <c r="B866" s="15">
        <v>8884213000135</v>
      </c>
    </row>
    <row r="867" spans="1:2" x14ac:dyDescent="0.35">
      <c r="A867" t="s">
        <v>2512</v>
      </c>
      <c r="B867" s="15">
        <v>8887330000152</v>
      </c>
    </row>
    <row r="868" spans="1:2" x14ac:dyDescent="0.35">
      <c r="A868" t="s">
        <v>2513</v>
      </c>
      <c r="B868" s="15">
        <v>8943312000140</v>
      </c>
    </row>
    <row r="869" spans="1:2" x14ac:dyDescent="0.35">
      <c r="A869" t="s">
        <v>2514</v>
      </c>
      <c r="B869" s="15">
        <v>8904552000136</v>
      </c>
    </row>
    <row r="870" spans="1:2" x14ac:dyDescent="0.35">
      <c r="A870" t="s">
        <v>2515</v>
      </c>
      <c r="B870" s="15">
        <v>5711813000103</v>
      </c>
    </row>
    <row r="871" spans="1:2" x14ac:dyDescent="0.35">
      <c r="A871" t="s">
        <v>2516</v>
      </c>
      <c r="B871" s="15">
        <v>11423623000193</v>
      </c>
    </row>
    <row r="872" spans="1:2" x14ac:dyDescent="0.35">
      <c r="A872" t="s">
        <v>2517</v>
      </c>
      <c r="B872" s="15">
        <v>33937681000178</v>
      </c>
    </row>
    <row r="873" spans="1:2" x14ac:dyDescent="0.35">
      <c r="A873" t="s">
        <v>2518</v>
      </c>
      <c r="B873" s="15">
        <v>14388520000128</v>
      </c>
    </row>
    <row r="874" spans="1:2" x14ac:dyDescent="0.35">
      <c r="A874" t="s">
        <v>2519</v>
      </c>
      <c r="B874" s="15">
        <v>15073274000188</v>
      </c>
    </row>
    <row r="875" spans="1:2" x14ac:dyDescent="0.35">
      <c r="A875" t="s">
        <v>2520</v>
      </c>
      <c r="B875" s="15">
        <v>5707616000110</v>
      </c>
    </row>
    <row r="876" spans="1:2" x14ac:dyDescent="0.35">
      <c r="A876" t="s">
        <v>2521</v>
      </c>
      <c r="B876" s="15">
        <v>19688956000156</v>
      </c>
    </row>
    <row r="877" spans="1:2" x14ac:dyDescent="0.35">
      <c r="A877" t="s">
        <v>2522</v>
      </c>
      <c r="B877" s="15">
        <v>60444437000146</v>
      </c>
    </row>
    <row r="878" spans="1:2" x14ac:dyDescent="0.35">
      <c r="A878" t="s">
        <v>2523</v>
      </c>
      <c r="B878" s="15">
        <v>33014556000196</v>
      </c>
    </row>
    <row r="879" spans="1:2" x14ac:dyDescent="0.35">
      <c r="A879" t="s">
        <v>2524</v>
      </c>
      <c r="B879" s="15">
        <v>82640632000184</v>
      </c>
    </row>
    <row r="880" spans="1:2" x14ac:dyDescent="0.35">
      <c r="A880" t="s">
        <v>2525</v>
      </c>
      <c r="B880" s="15">
        <v>92754738000162</v>
      </c>
    </row>
    <row r="881" spans="1:2" x14ac:dyDescent="0.35">
      <c r="A881" t="s">
        <v>2526</v>
      </c>
      <c r="B881" s="15">
        <v>92660570000126</v>
      </c>
    </row>
    <row r="882" spans="1:2" x14ac:dyDescent="0.35">
      <c r="A882" t="s">
        <v>2527</v>
      </c>
      <c r="B882" s="15">
        <v>61065298000102</v>
      </c>
    </row>
    <row r="883" spans="1:2" x14ac:dyDescent="0.35">
      <c r="A883" t="s">
        <v>2528</v>
      </c>
      <c r="B883" s="15">
        <v>61082004000150</v>
      </c>
    </row>
    <row r="884" spans="1:2" x14ac:dyDescent="0.35">
      <c r="A884" t="s">
        <v>2529</v>
      </c>
      <c r="B884" s="15">
        <v>88611835000129</v>
      </c>
    </row>
    <row r="885" spans="1:2" x14ac:dyDescent="0.35">
      <c r="A885" t="s">
        <v>2530</v>
      </c>
      <c r="B885" s="15">
        <v>84429752000162</v>
      </c>
    </row>
    <row r="886" spans="1:2" x14ac:dyDescent="0.35">
      <c r="A886" t="s">
        <v>2531</v>
      </c>
      <c r="B886" s="15">
        <v>33040601000187</v>
      </c>
    </row>
    <row r="887" spans="1:2" x14ac:dyDescent="0.35">
      <c r="A887" t="s">
        <v>2532</v>
      </c>
      <c r="B887" s="15">
        <v>60476884000187</v>
      </c>
    </row>
    <row r="888" spans="1:2" x14ac:dyDescent="0.35">
      <c r="A888" t="s">
        <v>2533</v>
      </c>
      <c r="B888" s="15">
        <v>80227184000166</v>
      </c>
    </row>
    <row r="889" spans="1:2" x14ac:dyDescent="0.35">
      <c r="A889" t="s">
        <v>2534</v>
      </c>
      <c r="B889" s="15">
        <v>84683762000120</v>
      </c>
    </row>
    <row r="890" spans="1:2" x14ac:dyDescent="0.35">
      <c r="A890" t="s">
        <v>2535</v>
      </c>
      <c r="B890" s="15">
        <v>92690783000109</v>
      </c>
    </row>
    <row r="891" spans="1:2" x14ac:dyDescent="0.35">
      <c r="A891" t="s">
        <v>2536</v>
      </c>
      <c r="B891" s="15">
        <v>60543816000193</v>
      </c>
    </row>
    <row r="892" spans="1:2" x14ac:dyDescent="0.35">
      <c r="A892" t="s">
        <v>2537</v>
      </c>
      <c r="B892" s="15">
        <v>16234171000115</v>
      </c>
    </row>
    <row r="893" spans="1:2" x14ac:dyDescent="0.35">
      <c r="A893" t="s">
        <v>2538</v>
      </c>
      <c r="B893" s="15">
        <v>86375425000109</v>
      </c>
    </row>
    <row r="894" spans="1:2" x14ac:dyDescent="0.35">
      <c r="A894" t="s">
        <v>2539</v>
      </c>
      <c r="B894" s="15">
        <v>17161241000115</v>
      </c>
    </row>
    <row r="895" spans="1:2" x14ac:dyDescent="0.35">
      <c r="A895" t="s">
        <v>2540</v>
      </c>
      <c r="B895" s="15">
        <v>33102476000192</v>
      </c>
    </row>
    <row r="896" spans="1:2" x14ac:dyDescent="0.35">
      <c r="A896" t="s">
        <v>2541</v>
      </c>
      <c r="B896" s="15">
        <v>61067161000197</v>
      </c>
    </row>
    <row r="897" spans="1:2" x14ac:dyDescent="0.35">
      <c r="A897" t="s">
        <v>2542</v>
      </c>
      <c r="B897" s="15">
        <v>60746948000112</v>
      </c>
    </row>
    <row r="898" spans="1:2" x14ac:dyDescent="0.35">
      <c r="A898" t="s">
        <v>2543</v>
      </c>
      <c r="B898" s="15">
        <v>60651809000105</v>
      </c>
    </row>
    <row r="899" spans="1:2" x14ac:dyDescent="0.35">
      <c r="A899" t="s">
        <v>2544</v>
      </c>
      <c r="B899" s="15">
        <v>60884319000159</v>
      </c>
    </row>
    <row r="900" spans="1:2" x14ac:dyDescent="0.35">
      <c r="A900" t="s">
        <v>2545</v>
      </c>
      <c r="B900" s="15">
        <v>4902979000144</v>
      </c>
    </row>
    <row r="901" spans="1:2" x14ac:dyDescent="0.35">
      <c r="A901" t="s">
        <v>2546</v>
      </c>
      <c r="B901" s="15">
        <v>92665611000177</v>
      </c>
    </row>
    <row r="902" spans="1:2" x14ac:dyDescent="0.35">
      <c r="A902" t="s">
        <v>2547</v>
      </c>
      <c r="B902" s="15">
        <v>60398369000479</v>
      </c>
    </row>
    <row r="903" spans="1:2" x14ac:dyDescent="0.35">
      <c r="A903" t="s">
        <v>2548</v>
      </c>
      <c r="B903" s="15">
        <v>92693019000189</v>
      </c>
    </row>
    <row r="904" spans="1:2" x14ac:dyDescent="0.35">
      <c r="A904" t="s">
        <v>2549</v>
      </c>
      <c r="B904" s="15">
        <v>62002886000160</v>
      </c>
    </row>
    <row r="905" spans="1:2" x14ac:dyDescent="0.35">
      <c r="A905" t="s">
        <v>2550</v>
      </c>
      <c r="B905" s="15">
        <v>33000167000101</v>
      </c>
    </row>
    <row r="906" spans="1:2" x14ac:dyDescent="0.35">
      <c r="A906" t="s">
        <v>2551</v>
      </c>
      <c r="B906" s="15">
        <v>7275159000168</v>
      </c>
    </row>
    <row r="907" spans="1:2" x14ac:dyDescent="0.35">
      <c r="A907" t="s">
        <v>2552</v>
      </c>
      <c r="B907" s="15">
        <v>88613658000110</v>
      </c>
    </row>
    <row r="908" spans="1:2" x14ac:dyDescent="0.35">
      <c r="A908" t="s">
        <v>2553</v>
      </c>
      <c r="B908" s="15">
        <v>4912242000102</v>
      </c>
    </row>
    <row r="909" spans="1:2" x14ac:dyDescent="0.35">
      <c r="A909" t="s">
        <v>2554</v>
      </c>
      <c r="B909" s="15">
        <v>13552070000102</v>
      </c>
    </row>
    <row r="910" spans="1:2" x14ac:dyDescent="0.35">
      <c r="A910" t="s">
        <v>2555</v>
      </c>
      <c r="B910" s="15">
        <v>13608583000180</v>
      </c>
    </row>
    <row r="911" spans="1:2" x14ac:dyDescent="0.35">
      <c r="A911" t="s">
        <v>2556</v>
      </c>
      <c r="B911" s="15">
        <v>17167396000169</v>
      </c>
    </row>
    <row r="912" spans="1:2" x14ac:dyDescent="0.35">
      <c r="A912" t="s">
        <v>2557</v>
      </c>
      <c r="B912" s="15">
        <v>33412081000196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FDC0A-6BF8-4380-8529-166D80745029}">
  <dimension ref="A1:H550"/>
  <sheetViews>
    <sheetView topLeftCell="A252" workbookViewId="0">
      <selection activeCell="B263" sqref="B263"/>
    </sheetView>
  </sheetViews>
  <sheetFormatPr defaultRowHeight="14.5" x14ac:dyDescent="0.35"/>
  <cols>
    <col min="1" max="1" width="36.81640625" bestFit="1" customWidth="1"/>
    <col min="2" max="2" width="8.54296875" bestFit="1" customWidth="1"/>
    <col min="3" max="3" width="6.90625" bestFit="1" customWidth="1"/>
    <col min="4" max="4" width="47.7265625" bestFit="1" customWidth="1"/>
    <col min="5" max="5" width="25.08984375" bestFit="1" customWidth="1"/>
    <col min="6" max="7" width="42.81640625" bestFit="1" customWidth="1"/>
    <col min="8" max="8" width="15.26953125" bestFit="1" customWidth="1"/>
  </cols>
  <sheetData>
    <row r="1" spans="1:8" x14ac:dyDescent="0.35">
      <c r="A1" t="s">
        <v>1635</v>
      </c>
      <c r="B1" t="s">
        <v>1637</v>
      </c>
      <c r="C1" t="s">
        <v>1636</v>
      </c>
      <c r="D1" t="s">
        <v>1638</v>
      </c>
      <c r="E1" t="s">
        <v>1639</v>
      </c>
      <c r="F1" t="s">
        <v>1640</v>
      </c>
      <c r="G1" t="s">
        <v>1641</v>
      </c>
      <c r="H1" t="s">
        <v>1642</v>
      </c>
    </row>
    <row r="2" spans="1:8" ht="15" thickBot="1" x14ac:dyDescent="0.4">
      <c r="A2" s="9" t="s">
        <v>1014</v>
      </c>
      <c r="B2" s="9" t="s">
        <v>1015</v>
      </c>
      <c r="C2" s="9" t="s">
        <v>985</v>
      </c>
      <c r="D2" s="9" t="s">
        <v>1016</v>
      </c>
      <c r="E2" s="9" t="s">
        <v>1017</v>
      </c>
      <c r="F2" s="9" t="s">
        <v>1017</v>
      </c>
      <c r="G2" s="9" t="s">
        <v>1017</v>
      </c>
      <c r="H2" s="9" t="s">
        <v>1017</v>
      </c>
    </row>
    <row r="3" spans="1:8" ht="15" thickBot="1" x14ac:dyDescent="0.4">
      <c r="A3" s="7" t="s">
        <v>1048</v>
      </c>
      <c r="B3" s="7" t="s">
        <v>204</v>
      </c>
      <c r="C3" s="7" t="s">
        <v>985</v>
      </c>
      <c r="D3" s="7" t="s">
        <v>1049</v>
      </c>
      <c r="E3" s="7" t="s">
        <v>1050</v>
      </c>
      <c r="F3" s="7" t="s">
        <v>1051</v>
      </c>
      <c r="G3" s="7" t="s">
        <v>1051</v>
      </c>
      <c r="H3" s="7" t="s">
        <v>989</v>
      </c>
    </row>
    <row r="4" spans="1:8" ht="15" thickBot="1" x14ac:dyDescent="0.4">
      <c r="A4" s="7" t="s">
        <v>994</v>
      </c>
      <c r="B4" s="7" t="s">
        <v>67</v>
      </c>
      <c r="C4" s="7" t="s">
        <v>995</v>
      </c>
      <c r="D4" s="7" t="s">
        <v>996</v>
      </c>
      <c r="E4" s="7" t="s">
        <v>997</v>
      </c>
      <c r="F4" s="7" t="s">
        <v>998</v>
      </c>
      <c r="G4" s="7" t="s">
        <v>996</v>
      </c>
      <c r="H4" s="7" t="s">
        <v>999</v>
      </c>
    </row>
    <row r="5" spans="1:8" ht="15" thickBot="1" x14ac:dyDescent="0.4">
      <c r="A5" s="6" t="s">
        <v>1067</v>
      </c>
      <c r="B5" s="6" t="s">
        <v>42</v>
      </c>
      <c r="C5" s="6" t="s">
        <v>985</v>
      </c>
      <c r="D5" s="6" t="s">
        <v>1068</v>
      </c>
      <c r="E5" s="6" t="s">
        <v>1042</v>
      </c>
      <c r="F5" s="6" t="s">
        <v>1069</v>
      </c>
      <c r="G5" s="6" t="s">
        <v>1070</v>
      </c>
      <c r="H5" s="6" t="s">
        <v>1005</v>
      </c>
    </row>
    <row r="6" spans="1:8" ht="15" thickBot="1" x14ac:dyDescent="0.4">
      <c r="A6" s="6" t="s">
        <v>1006</v>
      </c>
      <c r="B6" s="6" t="s">
        <v>10</v>
      </c>
      <c r="C6" s="6" t="s">
        <v>985</v>
      </c>
      <c r="D6" s="6" t="s">
        <v>1007</v>
      </c>
      <c r="E6" s="6" t="s">
        <v>1002</v>
      </c>
      <c r="F6" s="6" t="s">
        <v>1003</v>
      </c>
      <c r="G6" s="6" t="s">
        <v>1004</v>
      </c>
      <c r="H6" s="6" t="s">
        <v>989</v>
      </c>
    </row>
    <row r="7" spans="1:8" ht="15" thickBot="1" x14ac:dyDescent="0.4">
      <c r="A7" s="6" t="s">
        <v>1013</v>
      </c>
      <c r="B7" s="6" t="s">
        <v>17</v>
      </c>
      <c r="C7" s="6" t="s">
        <v>985</v>
      </c>
      <c r="D7" s="6" t="s">
        <v>991</v>
      </c>
      <c r="E7" s="6" t="s">
        <v>1010</v>
      </c>
      <c r="F7" s="6" t="s">
        <v>1011</v>
      </c>
      <c r="G7" s="6" t="s">
        <v>1011</v>
      </c>
      <c r="H7" s="6" t="s">
        <v>1005</v>
      </c>
    </row>
    <row r="8" spans="1:8" ht="15" thickBot="1" x14ac:dyDescent="0.4">
      <c r="A8" s="7" t="s">
        <v>1164</v>
      </c>
      <c r="B8" s="7" t="s">
        <v>160</v>
      </c>
      <c r="C8" s="7" t="s">
        <v>985</v>
      </c>
      <c r="D8" s="7" t="s">
        <v>1044</v>
      </c>
      <c r="E8" s="7" t="s">
        <v>1042</v>
      </c>
      <c r="F8" s="7" t="s">
        <v>1043</v>
      </c>
      <c r="G8" s="7" t="s">
        <v>1044</v>
      </c>
      <c r="H8" s="7" t="s">
        <v>989</v>
      </c>
    </row>
    <row r="9" spans="1:8" ht="15" thickBot="1" x14ac:dyDescent="0.4">
      <c r="A9" s="3" t="s">
        <v>1568</v>
      </c>
      <c r="B9" s="3" t="s">
        <v>1569</v>
      </c>
      <c r="C9" s="3" t="s">
        <v>985</v>
      </c>
      <c r="D9" s="3" t="s">
        <v>1309</v>
      </c>
      <c r="E9" s="3" t="s">
        <v>1054</v>
      </c>
      <c r="F9" s="3" t="s">
        <v>1137</v>
      </c>
      <c r="G9" s="3" t="s">
        <v>1570</v>
      </c>
      <c r="H9" s="3" t="s">
        <v>1005</v>
      </c>
    </row>
    <row r="10" spans="1:8" ht="15" thickBot="1" x14ac:dyDescent="0.4">
      <c r="A10" s="2" t="s">
        <v>1568</v>
      </c>
      <c r="B10" s="2" t="s">
        <v>1571</v>
      </c>
      <c r="C10" s="2" t="s">
        <v>1023</v>
      </c>
      <c r="D10" s="2" t="s">
        <v>1309</v>
      </c>
      <c r="E10" s="2" t="s">
        <v>1054</v>
      </c>
      <c r="F10" s="2" t="s">
        <v>1137</v>
      </c>
      <c r="G10" s="2" t="s">
        <v>1570</v>
      </c>
      <c r="H10" s="2" t="s">
        <v>1005</v>
      </c>
    </row>
    <row r="11" spans="1:8" ht="15" thickBot="1" x14ac:dyDescent="0.4">
      <c r="A11" s="3" t="s">
        <v>1568</v>
      </c>
      <c r="B11" s="3" t="s">
        <v>1572</v>
      </c>
      <c r="C11" s="3" t="s">
        <v>1025</v>
      </c>
      <c r="D11" s="3" t="s">
        <v>1309</v>
      </c>
      <c r="E11" s="3" t="s">
        <v>1054</v>
      </c>
      <c r="F11" s="3" t="s">
        <v>1137</v>
      </c>
      <c r="G11" s="3" t="s">
        <v>1570</v>
      </c>
      <c r="H11" s="3" t="s">
        <v>1005</v>
      </c>
    </row>
    <row r="12" spans="1:8" ht="15" thickBot="1" x14ac:dyDescent="0.4">
      <c r="A12" s="6" t="s">
        <v>1018</v>
      </c>
      <c r="B12" s="6" t="s">
        <v>20</v>
      </c>
      <c r="C12" s="6" t="s">
        <v>985</v>
      </c>
      <c r="D12" s="6" t="s">
        <v>1019</v>
      </c>
      <c r="E12" s="6" t="s">
        <v>992</v>
      </c>
      <c r="F12" s="6" t="s">
        <v>992</v>
      </c>
      <c r="G12" s="6" t="s">
        <v>992</v>
      </c>
      <c r="H12" s="6" t="s">
        <v>993</v>
      </c>
    </row>
    <row r="13" spans="1:8" ht="15" thickBot="1" x14ac:dyDescent="0.4">
      <c r="A13" s="6" t="s">
        <v>1052</v>
      </c>
      <c r="B13" s="6" t="s">
        <v>31</v>
      </c>
      <c r="C13" s="6" t="s">
        <v>985</v>
      </c>
      <c r="D13" s="6" t="s">
        <v>1053</v>
      </c>
      <c r="E13" s="6" t="s">
        <v>1054</v>
      </c>
      <c r="F13" s="6" t="s">
        <v>1055</v>
      </c>
      <c r="G13" s="6" t="s">
        <v>1056</v>
      </c>
      <c r="H13" s="6" t="s">
        <v>1057</v>
      </c>
    </row>
    <row r="14" spans="1:8" ht="15" thickBot="1" x14ac:dyDescent="0.4">
      <c r="A14" s="7" t="s">
        <v>1052</v>
      </c>
      <c r="B14" s="7" t="s">
        <v>32</v>
      </c>
      <c r="C14" s="7" t="s">
        <v>995</v>
      </c>
      <c r="D14" s="7" t="s">
        <v>1053</v>
      </c>
      <c r="E14" s="7" t="s">
        <v>1054</v>
      </c>
      <c r="F14" s="7" t="s">
        <v>1055</v>
      </c>
      <c r="G14" s="7" t="s">
        <v>1056</v>
      </c>
      <c r="H14" s="7" t="s">
        <v>1057</v>
      </c>
    </row>
    <row r="15" spans="1:8" ht="15" thickBot="1" x14ac:dyDescent="0.4">
      <c r="A15" s="2" t="s">
        <v>1288</v>
      </c>
      <c r="B15" s="2" t="s">
        <v>29</v>
      </c>
      <c r="C15" s="2" t="s">
        <v>985</v>
      </c>
      <c r="D15" s="2" t="s">
        <v>1019</v>
      </c>
      <c r="E15" s="2" t="s">
        <v>1002</v>
      </c>
      <c r="F15" s="2" t="s">
        <v>1083</v>
      </c>
      <c r="G15" s="2" t="s">
        <v>1083</v>
      </c>
      <c r="H15" s="2" t="s">
        <v>989</v>
      </c>
    </row>
    <row r="16" spans="1:8" ht="15" thickBot="1" x14ac:dyDescent="0.4">
      <c r="A16" s="7" t="s">
        <v>1037</v>
      </c>
      <c r="B16" s="7" t="s">
        <v>26</v>
      </c>
      <c r="C16" s="7" t="s">
        <v>985</v>
      </c>
      <c r="D16" s="7" t="s">
        <v>1038</v>
      </c>
      <c r="E16" s="7" t="s">
        <v>997</v>
      </c>
      <c r="F16" s="7" t="s">
        <v>1039</v>
      </c>
      <c r="G16" s="7" t="s">
        <v>1039</v>
      </c>
      <c r="H16" s="7" t="s">
        <v>989</v>
      </c>
    </row>
    <row r="17" spans="1:8" ht="15" thickBot="1" x14ac:dyDescent="0.4">
      <c r="A17" s="6" t="s">
        <v>1065</v>
      </c>
      <c r="B17" s="6" t="s">
        <v>38</v>
      </c>
      <c r="C17" s="6" t="s">
        <v>1012</v>
      </c>
      <c r="D17" s="6" t="s">
        <v>1009</v>
      </c>
      <c r="E17" s="6" t="s">
        <v>1010</v>
      </c>
      <c r="F17" s="6" t="s">
        <v>1011</v>
      </c>
      <c r="G17" s="6" t="s">
        <v>1011</v>
      </c>
      <c r="H17" s="6" t="s">
        <v>999</v>
      </c>
    </row>
    <row r="18" spans="1:8" ht="15" thickBot="1" x14ac:dyDescent="0.4">
      <c r="A18" s="6" t="s">
        <v>1065</v>
      </c>
      <c r="B18" s="6" t="s">
        <v>39</v>
      </c>
      <c r="C18" s="6" t="s">
        <v>985</v>
      </c>
      <c r="D18" s="6" t="s">
        <v>1009</v>
      </c>
      <c r="E18" s="6" t="s">
        <v>1010</v>
      </c>
      <c r="F18" s="6" t="s">
        <v>1011</v>
      </c>
      <c r="G18" s="6" t="s">
        <v>1011</v>
      </c>
      <c r="H18" s="6" t="s">
        <v>999</v>
      </c>
    </row>
    <row r="19" spans="1:8" ht="15" thickBot="1" x14ac:dyDescent="0.4">
      <c r="A19" s="7" t="s">
        <v>1065</v>
      </c>
      <c r="B19" s="7" t="s">
        <v>40</v>
      </c>
      <c r="C19" s="7" t="s">
        <v>995</v>
      </c>
      <c r="D19" s="7" t="s">
        <v>1009</v>
      </c>
      <c r="E19" s="7" t="s">
        <v>1010</v>
      </c>
      <c r="F19" s="7" t="s">
        <v>1011</v>
      </c>
      <c r="G19" s="7" t="s">
        <v>1011</v>
      </c>
      <c r="H19" s="7" t="s">
        <v>999</v>
      </c>
    </row>
    <row r="20" spans="1:8" ht="15" thickBot="1" x14ac:dyDescent="0.4">
      <c r="A20" s="3" t="s">
        <v>1413</v>
      </c>
      <c r="B20" s="3" t="s">
        <v>636</v>
      </c>
      <c r="C20" s="3" t="s">
        <v>985</v>
      </c>
      <c r="D20" s="3" t="s">
        <v>1190</v>
      </c>
      <c r="E20" s="3" t="s">
        <v>1054</v>
      </c>
      <c r="F20" s="3" t="s">
        <v>1079</v>
      </c>
      <c r="G20" s="3" t="s">
        <v>1055</v>
      </c>
      <c r="H20" s="3" t="s">
        <v>989</v>
      </c>
    </row>
    <row r="21" spans="1:8" ht="15" thickBot="1" x14ac:dyDescent="0.4">
      <c r="A21" s="7" t="s">
        <v>1071</v>
      </c>
      <c r="B21" s="7" t="s">
        <v>44</v>
      </c>
      <c r="C21" s="7" t="s">
        <v>985</v>
      </c>
      <c r="D21" s="7" t="s">
        <v>1016</v>
      </c>
      <c r="E21" s="7" t="s">
        <v>1010</v>
      </c>
      <c r="F21" s="7" t="s">
        <v>1072</v>
      </c>
      <c r="G21" s="7" t="s">
        <v>1072</v>
      </c>
      <c r="H21" s="7" t="s">
        <v>989</v>
      </c>
    </row>
    <row r="22" spans="1:8" ht="15" thickBot="1" x14ac:dyDescent="0.4">
      <c r="A22" s="7" t="s">
        <v>1074</v>
      </c>
      <c r="B22" s="7" t="s">
        <v>48</v>
      </c>
      <c r="C22" s="7" t="s">
        <v>985</v>
      </c>
      <c r="D22" s="7" t="s">
        <v>1075</v>
      </c>
      <c r="E22" s="7" t="s">
        <v>1054</v>
      </c>
      <c r="F22" s="7" t="s">
        <v>1076</v>
      </c>
      <c r="G22" s="7" t="s">
        <v>1077</v>
      </c>
      <c r="H22" s="7" t="s">
        <v>989</v>
      </c>
    </row>
    <row r="23" spans="1:8" ht="15" thickBot="1" x14ac:dyDescent="0.4">
      <c r="A23" s="6" t="s">
        <v>1058</v>
      </c>
      <c r="B23" s="6" t="s">
        <v>34</v>
      </c>
      <c r="C23" s="6" t="s">
        <v>985</v>
      </c>
      <c r="D23" s="6" t="s">
        <v>1059</v>
      </c>
      <c r="E23" s="6" t="s">
        <v>997</v>
      </c>
      <c r="F23" s="6" t="s">
        <v>1021</v>
      </c>
      <c r="G23" s="6" t="s">
        <v>1060</v>
      </c>
      <c r="H23" s="6" t="s">
        <v>989</v>
      </c>
    </row>
    <row r="24" spans="1:8" ht="15" thickBot="1" x14ac:dyDescent="0.4">
      <c r="A24" s="6" t="s">
        <v>1040</v>
      </c>
      <c r="B24" s="6" t="s">
        <v>843</v>
      </c>
      <c r="C24" s="6" t="s">
        <v>985</v>
      </c>
      <c r="D24" s="6" t="s">
        <v>1041</v>
      </c>
      <c r="E24" s="6" t="s">
        <v>1042</v>
      </c>
      <c r="F24" s="6" t="s">
        <v>1043</v>
      </c>
      <c r="G24" s="6" t="s">
        <v>1044</v>
      </c>
      <c r="H24" s="6" t="s">
        <v>1005</v>
      </c>
    </row>
    <row r="25" spans="1:8" ht="15" thickBot="1" x14ac:dyDescent="0.4">
      <c r="A25" s="7" t="s">
        <v>1040</v>
      </c>
      <c r="B25" s="7" t="s">
        <v>844</v>
      </c>
      <c r="C25" s="7" t="s">
        <v>995</v>
      </c>
      <c r="D25" s="7" t="s">
        <v>1041</v>
      </c>
      <c r="E25" s="7" t="s">
        <v>1042</v>
      </c>
      <c r="F25" s="7" t="s">
        <v>1043</v>
      </c>
      <c r="G25" s="7" t="s">
        <v>1044</v>
      </c>
      <c r="H25" s="7" t="s">
        <v>1005</v>
      </c>
    </row>
    <row r="26" spans="1:8" ht="15" thickBot="1" x14ac:dyDescent="0.4">
      <c r="A26" s="6" t="s">
        <v>1078</v>
      </c>
      <c r="B26" s="6" t="s">
        <v>50</v>
      </c>
      <c r="C26" s="6" t="s">
        <v>985</v>
      </c>
      <c r="D26" s="6" t="s">
        <v>1053</v>
      </c>
      <c r="E26" s="6" t="s">
        <v>1054</v>
      </c>
      <c r="F26" s="6" t="s">
        <v>1079</v>
      </c>
      <c r="G26" s="6" t="s">
        <v>1055</v>
      </c>
      <c r="H26" s="6" t="s">
        <v>989</v>
      </c>
    </row>
    <row r="27" spans="1:8" ht="15" thickBot="1" x14ac:dyDescent="0.4">
      <c r="A27" s="7" t="s">
        <v>1080</v>
      </c>
      <c r="B27" s="7" t="s">
        <v>1081</v>
      </c>
      <c r="C27" s="7" t="s">
        <v>985</v>
      </c>
      <c r="D27" s="7" t="s">
        <v>1082</v>
      </c>
      <c r="E27" s="7" t="s">
        <v>1002</v>
      </c>
      <c r="F27" s="7" t="s">
        <v>1083</v>
      </c>
      <c r="G27" s="7" t="s">
        <v>1083</v>
      </c>
      <c r="H27" s="7" t="s">
        <v>989</v>
      </c>
    </row>
    <row r="28" spans="1:8" ht="15" thickBot="1" x14ac:dyDescent="0.4">
      <c r="A28" s="6" t="s">
        <v>1084</v>
      </c>
      <c r="B28" s="6" t="s">
        <v>55</v>
      </c>
      <c r="C28" s="6" t="s">
        <v>985</v>
      </c>
      <c r="D28" s="6" t="s">
        <v>1085</v>
      </c>
      <c r="E28" s="6" t="s">
        <v>992</v>
      </c>
      <c r="F28" s="6" t="s">
        <v>992</v>
      </c>
      <c r="G28" s="6" t="s">
        <v>992</v>
      </c>
      <c r="H28" s="6" t="s">
        <v>1005</v>
      </c>
    </row>
    <row r="29" spans="1:8" ht="15" thickBot="1" x14ac:dyDescent="0.4">
      <c r="A29" s="7" t="s">
        <v>1086</v>
      </c>
      <c r="B29" s="7" t="s">
        <v>1087</v>
      </c>
      <c r="C29" s="7" t="s">
        <v>985</v>
      </c>
      <c r="D29" s="7" t="s">
        <v>1088</v>
      </c>
      <c r="E29" s="7" t="s">
        <v>1089</v>
      </c>
      <c r="F29" s="7" t="s">
        <v>1090</v>
      </c>
      <c r="G29" s="7" t="s">
        <v>1091</v>
      </c>
      <c r="H29" s="7" t="s">
        <v>1092</v>
      </c>
    </row>
    <row r="30" spans="1:8" ht="15" thickBot="1" x14ac:dyDescent="0.4">
      <c r="A30" s="7" t="s">
        <v>1061</v>
      </c>
      <c r="B30" s="7" t="s">
        <v>36</v>
      </c>
      <c r="C30" s="7" t="s">
        <v>985</v>
      </c>
      <c r="D30" s="7" t="s">
        <v>1062</v>
      </c>
      <c r="E30" s="7" t="s">
        <v>1054</v>
      </c>
      <c r="F30" s="7" t="s">
        <v>1063</v>
      </c>
      <c r="G30" s="7" t="s">
        <v>1064</v>
      </c>
      <c r="H30" s="7" t="s">
        <v>989</v>
      </c>
    </row>
    <row r="31" spans="1:8" ht="15" thickBot="1" x14ac:dyDescent="0.4">
      <c r="A31" s="6" t="s">
        <v>1093</v>
      </c>
      <c r="B31" s="6" t="s">
        <v>57</v>
      </c>
      <c r="C31" s="6" t="s">
        <v>985</v>
      </c>
      <c r="D31" s="6" t="s">
        <v>1094</v>
      </c>
      <c r="E31" s="6" t="s">
        <v>1002</v>
      </c>
      <c r="F31" s="6" t="s">
        <v>1095</v>
      </c>
      <c r="G31" s="6" t="s">
        <v>1096</v>
      </c>
      <c r="H31" s="6" t="s">
        <v>1005</v>
      </c>
    </row>
    <row r="32" spans="1:8" ht="15" thickBot="1" x14ac:dyDescent="0.4">
      <c r="A32" s="7" t="s">
        <v>1093</v>
      </c>
      <c r="B32" s="7" t="s">
        <v>1097</v>
      </c>
      <c r="C32" s="7" t="s">
        <v>995</v>
      </c>
      <c r="D32" s="7" t="s">
        <v>1094</v>
      </c>
      <c r="E32" s="7" t="s">
        <v>1002</v>
      </c>
      <c r="F32" s="7" t="s">
        <v>1095</v>
      </c>
      <c r="G32" s="7" t="s">
        <v>1096</v>
      </c>
      <c r="H32" s="7" t="s">
        <v>1005</v>
      </c>
    </row>
    <row r="33" spans="1:8" ht="15" thickBot="1" x14ac:dyDescent="0.4">
      <c r="A33" s="6" t="s">
        <v>1098</v>
      </c>
      <c r="B33" s="6" t="s">
        <v>59</v>
      </c>
      <c r="C33" s="6" t="s">
        <v>995</v>
      </c>
      <c r="D33" s="6" t="s">
        <v>1099</v>
      </c>
      <c r="E33" s="6" t="s">
        <v>1002</v>
      </c>
      <c r="F33" s="6" t="s">
        <v>1047</v>
      </c>
      <c r="G33" s="6" t="s">
        <v>1100</v>
      </c>
      <c r="H33" s="6" t="s">
        <v>999</v>
      </c>
    </row>
    <row r="34" spans="1:8" ht="15" thickBot="1" x14ac:dyDescent="0.4">
      <c r="A34" s="6" t="s">
        <v>1104</v>
      </c>
      <c r="B34" s="6" t="s">
        <v>63</v>
      </c>
      <c r="C34" s="6" t="s">
        <v>985</v>
      </c>
      <c r="D34" s="6" t="s">
        <v>1105</v>
      </c>
      <c r="E34" s="6" t="s">
        <v>997</v>
      </c>
      <c r="F34" s="6" t="s">
        <v>1106</v>
      </c>
      <c r="G34" s="6" t="s">
        <v>1106</v>
      </c>
      <c r="H34" s="6" t="s">
        <v>989</v>
      </c>
    </row>
    <row r="35" spans="1:8" ht="15" thickBot="1" x14ac:dyDescent="0.4">
      <c r="A35" s="7" t="s">
        <v>1107</v>
      </c>
      <c r="B35" s="7" t="s">
        <v>65</v>
      </c>
      <c r="C35" s="7" t="s">
        <v>985</v>
      </c>
      <c r="D35" s="7" t="s">
        <v>1019</v>
      </c>
      <c r="E35" s="7" t="s">
        <v>1054</v>
      </c>
      <c r="F35" s="7" t="s">
        <v>1076</v>
      </c>
      <c r="G35" s="7" t="s">
        <v>1077</v>
      </c>
      <c r="H35" s="7" t="s">
        <v>1108</v>
      </c>
    </row>
    <row r="36" spans="1:8" ht="15" thickBot="1" x14ac:dyDescent="0.4">
      <c r="A36" s="6" t="s">
        <v>1122</v>
      </c>
      <c r="B36" s="6" t="s">
        <v>125</v>
      </c>
      <c r="C36" s="6" t="s">
        <v>985</v>
      </c>
      <c r="D36" s="6" t="s">
        <v>1123</v>
      </c>
      <c r="E36" s="6" t="s">
        <v>1050</v>
      </c>
      <c r="F36" s="6" t="s">
        <v>1124</v>
      </c>
      <c r="G36" s="6" t="s">
        <v>1124</v>
      </c>
      <c r="H36" s="6" t="s">
        <v>1005</v>
      </c>
    </row>
    <row r="37" spans="1:8" ht="15" thickBot="1" x14ac:dyDescent="0.4">
      <c r="A37" s="7" t="s">
        <v>1122</v>
      </c>
      <c r="B37" s="7" t="s">
        <v>126</v>
      </c>
      <c r="C37" s="7" t="s">
        <v>995</v>
      </c>
      <c r="D37" s="7" t="s">
        <v>1123</v>
      </c>
      <c r="E37" s="7" t="s">
        <v>1050</v>
      </c>
      <c r="F37" s="7" t="s">
        <v>1124</v>
      </c>
      <c r="G37" s="7" t="s">
        <v>1124</v>
      </c>
      <c r="H37" s="7" t="s">
        <v>1005</v>
      </c>
    </row>
    <row r="38" spans="1:8" ht="15" thickBot="1" x14ac:dyDescent="0.4">
      <c r="A38" s="3" t="s">
        <v>1297</v>
      </c>
      <c r="B38" s="3" t="s">
        <v>437</v>
      </c>
      <c r="C38" s="3" t="s">
        <v>985</v>
      </c>
      <c r="D38" s="3" t="s">
        <v>1179</v>
      </c>
      <c r="E38" s="3" t="s">
        <v>1042</v>
      </c>
      <c r="F38" s="3" t="s">
        <v>1144</v>
      </c>
      <c r="G38" s="3" t="s">
        <v>1172</v>
      </c>
      <c r="H38" s="3" t="s">
        <v>1005</v>
      </c>
    </row>
    <row r="39" spans="1:8" ht="15" thickBot="1" x14ac:dyDescent="0.4">
      <c r="A39" s="2" t="s">
        <v>1297</v>
      </c>
      <c r="B39" s="2" t="s">
        <v>438</v>
      </c>
      <c r="C39" s="2" t="s">
        <v>995</v>
      </c>
      <c r="D39" s="2" t="s">
        <v>1179</v>
      </c>
      <c r="E39" s="2" t="s">
        <v>1042</v>
      </c>
      <c r="F39" s="2" t="s">
        <v>1144</v>
      </c>
      <c r="G39" s="2" t="s">
        <v>1172</v>
      </c>
      <c r="H39" s="2" t="s">
        <v>1005</v>
      </c>
    </row>
    <row r="40" spans="1:8" ht="15" thickBot="1" x14ac:dyDescent="0.4">
      <c r="A40" s="7" t="s">
        <v>1066</v>
      </c>
      <c r="B40" s="7" t="s">
        <v>81</v>
      </c>
      <c r="C40" s="7" t="s">
        <v>985</v>
      </c>
      <c r="D40" s="7" t="s">
        <v>996</v>
      </c>
      <c r="E40" s="7" t="s">
        <v>997</v>
      </c>
      <c r="F40" s="7" t="s">
        <v>998</v>
      </c>
      <c r="G40" s="7" t="s">
        <v>996</v>
      </c>
      <c r="H40" s="7" t="s">
        <v>1005</v>
      </c>
    </row>
    <row r="41" spans="1:8" ht="15" thickBot="1" x14ac:dyDescent="0.4">
      <c r="A41" s="6" t="s">
        <v>1163</v>
      </c>
      <c r="B41" s="6" t="s">
        <v>83</v>
      </c>
      <c r="C41" s="6" t="s">
        <v>985</v>
      </c>
      <c r="D41" s="6" t="s">
        <v>996</v>
      </c>
      <c r="E41" s="6" t="s">
        <v>997</v>
      </c>
      <c r="F41" s="6" t="s">
        <v>998</v>
      </c>
      <c r="G41" s="6" t="s">
        <v>996</v>
      </c>
      <c r="H41" s="6" t="s">
        <v>989</v>
      </c>
    </row>
    <row r="42" spans="1:8" ht="15" thickBot="1" x14ac:dyDescent="0.4">
      <c r="A42" s="6" t="s">
        <v>1161</v>
      </c>
      <c r="B42" s="6" t="s">
        <v>74</v>
      </c>
      <c r="C42" s="6" t="s">
        <v>985</v>
      </c>
      <c r="D42" s="6" t="s">
        <v>996</v>
      </c>
      <c r="E42" s="6" t="s">
        <v>997</v>
      </c>
      <c r="F42" s="6" t="s">
        <v>998</v>
      </c>
      <c r="G42" s="6" t="s">
        <v>996</v>
      </c>
      <c r="H42" s="6" t="s">
        <v>1057</v>
      </c>
    </row>
    <row r="43" spans="1:8" ht="15" thickBot="1" x14ac:dyDescent="0.4">
      <c r="A43" s="7" t="s">
        <v>1161</v>
      </c>
      <c r="B43" s="7" t="s">
        <v>75</v>
      </c>
      <c r="C43" s="7" t="s">
        <v>995</v>
      </c>
      <c r="D43" s="7" t="s">
        <v>996</v>
      </c>
      <c r="E43" s="7" t="s">
        <v>997</v>
      </c>
      <c r="F43" s="7" t="s">
        <v>998</v>
      </c>
      <c r="G43" s="7" t="s">
        <v>996</v>
      </c>
      <c r="H43" s="7" t="s">
        <v>1057</v>
      </c>
    </row>
    <row r="44" spans="1:8" ht="15" thickBot="1" x14ac:dyDescent="0.4">
      <c r="A44" s="6" t="s">
        <v>1125</v>
      </c>
      <c r="B44" s="6" t="s">
        <v>130</v>
      </c>
      <c r="C44" s="6" t="s">
        <v>985</v>
      </c>
      <c r="D44" s="6" t="s">
        <v>1126</v>
      </c>
      <c r="E44" s="6" t="s">
        <v>1002</v>
      </c>
      <c r="F44" s="6" t="s">
        <v>1083</v>
      </c>
      <c r="G44" s="6" t="s">
        <v>1083</v>
      </c>
      <c r="H44" s="6" t="s">
        <v>1108</v>
      </c>
    </row>
    <row r="45" spans="1:8" ht="15" thickBot="1" x14ac:dyDescent="0.4">
      <c r="A45" s="7" t="s">
        <v>1156</v>
      </c>
      <c r="B45" s="7" t="s">
        <v>158</v>
      </c>
      <c r="C45" s="7" t="s">
        <v>985</v>
      </c>
      <c r="D45" s="7" t="s">
        <v>1157</v>
      </c>
      <c r="E45" s="7" t="s">
        <v>997</v>
      </c>
      <c r="F45" s="7" t="s">
        <v>1039</v>
      </c>
      <c r="G45" s="7" t="s">
        <v>1158</v>
      </c>
      <c r="H45" s="7" t="s">
        <v>989</v>
      </c>
    </row>
    <row r="46" spans="1:8" ht="15" thickBot="1" x14ac:dyDescent="0.4">
      <c r="A46" s="7" t="s">
        <v>1127</v>
      </c>
      <c r="B46" s="7" t="s">
        <v>128</v>
      </c>
      <c r="C46" s="7" t="s">
        <v>985</v>
      </c>
      <c r="D46" s="7" t="s">
        <v>1128</v>
      </c>
      <c r="E46" s="7" t="s">
        <v>997</v>
      </c>
      <c r="F46" s="7" t="s">
        <v>1021</v>
      </c>
      <c r="G46" s="7" t="s">
        <v>1022</v>
      </c>
      <c r="H46" s="7" t="s">
        <v>989</v>
      </c>
    </row>
    <row r="47" spans="1:8" ht="15" thickBot="1" x14ac:dyDescent="0.4">
      <c r="A47" s="7" t="s">
        <v>1117</v>
      </c>
      <c r="B47" s="7" t="s">
        <v>120</v>
      </c>
      <c r="C47" s="7" t="s">
        <v>985</v>
      </c>
      <c r="D47" s="7" t="s">
        <v>1118</v>
      </c>
      <c r="E47" s="7" t="s">
        <v>1002</v>
      </c>
      <c r="F47" s="7" t="s">
        <v>1003</v>
      </c>
      <c r="G47" s="7" t="s">
        <v>1004</v>
      </c>
      <c r="H47" s="7" t="s">
        <v>1005</v>
      </c>
    </row>
    <row r="48" spans="1:8" ht="15" thickBot="1" x14ac:dyDescent="0.4">
      <c r="A48" s="6" t="s">
        <v>1117</v>
      </c>
      <c r="B48" s="6" t="s">
        <v>121</v>
      </c>
      <c r="C48" s="6" t="s">
        <v>995</v>
      </c>
      <c r="D48" s="6" t="s">
        <v>1118</v>
      </c>
      <c r="E48" s="6" t="s">
        <v>1002</v>
      </c>
      <c r="F48" s="6" t="s">
        <v>1003</v>
      </c>
      <c r="G48" s="6" t="s">
        <v>1004</v>
      </c>
      <c r="H48" s="6" t="s">
        <v>1005</v>
      </c>
    </row>
    <row r="49" spans="1:8" ht="15" thickBot="1" x14ac:dyDescent="0.4">
      <c r="A49" s="3" t="s">
        <v>1448</v>
      </c>
      <c r="B49" s="3" t="s">
        <v>671</v>
      </c>
      <c r="C49" s="3" t="s">
        <v>985</v>
      </c>
      <c r="D49" s="3" t="s">
        <v>1171</v>
      </c>
      <c r="E49" s="3" t="s">
        <v>1042</v>
      </c>
      <c r="F49" s="3" t="s">
        <v>1144</v>
      </c>
      <c r="G49" s="3" t="s">
        <v>1172</v>
      </c>
      <c r="H49" s="3" t="s">
        <v>989</v>
      </c>
    </row>
    <row r="50" spans="1:8" ht="15" thickBot="1" x14ac:dyDescent="0.4">
      <c r="A50" s="7" t="s">
        <v>1114</v>
      </c>
      <c r="B50" s="7" t="s">
        <v>115</v>
      </c>
      <c r="C50" s="7" t="s">
        <v>985</v>
      </c>
      <c r="D50" s="7" t="s">
        <v>996</v>
      </c>
      <c r="E50" s="7" t="s">
        <v>997</v>
      </c>
      <c r="F50" s="7" t="s">
        <v>998</v>
      </c>
      <c r="G50" s="7" t="s">
        <v>996</v>
      </c>
      <c r="H50" s="7" t="s">
        <v>1005</v>
      </c>
    </row>
    <row r="51" spans="1:8" ht="15" thickBot="1" x14ac:dyDescent="0.4">
      <c r="A51" s="6" t="s">
        <v>1114</v>
      </c>
      <c r="B51" s="6" t="s">
        <v>116</v>
      </c>
      <c r="C51" s="6" t="s">
        <v>995</v>
      </c>
      <c r="D51" s="6" t="s">
        <v>996</v>
      </c>
      <c r="E51" s="6" t="s">
        <v>997</v>
      </c>
      <c r="F51" s="6" t="s">
        <v>998</v>
      </c>
      <c r="G51" s="6" t="s">
        <v>996</v>
      </c>
      <c r="H51" s="6" t="s">
        <v>1005</v>
      </c>
    </row>
    <row r="52" spans="1:8" ht="15" thickBot="1" x14ac:dyDescent="0.4">
      <c r="A52" s="7" t="s">
        <v>1133</v>
      </c>
      <c r="B52" s="7" t="s">
        <v>134</v>
      </c>
      <c r="C52" s="7" t="s">
        <v>985</v>
      </c>
      <c r="D52" s="7" t="s">
        <v>1134</v>
      </c>
      <c r="E52" s="7" t="s">
        <v>992</v>
      </c>
      <c r="F52" s="7" t="s">
        <v>992</v>
      </c>
      <c r="G52" s="7" t="s">
        <v>992</v>
      </c>
      <c r="H52" s="7" t="s">
        <v>993</v>
      </c>
    </row>
    <row r="53" spans="1:8" ht="15" thickBot="1" x14ac:dyDescent="0.4">
      <c r="A53" s="7" t="s">
        <v>1113</v>
      </c>
      <c r="B53" s="7" t="s">
        <v>85</v>
      </c>
      <c r="C53" s="7" t="s">
        <v>985</v>
      </c>
      <c r="D53" s="7" t="s">
        <v>996</v>
      </c>
      <c r="E53" s="7" t="s">
        <v>997</v>
      </c>
      <c r="F53" s="7" t="s">
        <v>998</v>
      </c>
      <c r="G53" s="7" t="s">
        <v>996</v>
      </c>
      <c r="H53" s="7" t="s">
        <v>1005</v>
      </c>
    </row>
    <row r="54" spans="1:8" ht="15" thickBot="1" x14ac:dyDescent="0.4">
      <c r="A54" s="6" t="s">
        <v>1113</v>
      </c>
      <c r="B54" s="6" t="s">
        <v>86</v>
      </c>
      <c r="C54" s="6" t="s">
        <v>995</v>
      </c>
      <c r="D54" s="6" t="s">
        <v>996</v>
      </c>
      <c r="E54" s="6" t="s">
        <v>997</v>
      </c>
      <c r="F54" s="6" t="s">
        <v>998</v>
      </c>
      <c r="G54" s="6" t="s">
        <v>996</v>
      </c>
      <c r="H54" s="6" t="s">
        <v>1005</v>
      </c>
    </row>
    <row r="55" spans="1:8" ht="15" thickBot="1" x14ac:dyDescent="0.4">
      <c r="A55" s="7" t="s">
        <v>1110</v>
      </c>
      <c r="B55" s="7" t="s">
        <v>96</v>
      </c>
      <c r="C55" s="7" t="s">
        <v>1111</v>
      </c>
      <c r="D55" s="7" t="s">
        <v>996</v>
      </c>
      <c r="E55" s="7" t="s">
        <v>997</v>
      </c>
      <c r="F55" s="7" t="s">
        <v>998</v>
      </c>
      <c r="G55" s="7" t="s">
        <v>996</v>
      </c>
      <c r="H55" s="7" t="s">
        <v>999</v>
      </c>
    </row>
    <row r="56" spans="1:8" ht="15" thickBot="1" x14ac:dyDescent="0.4">
      <c r="A56" s="7" t="s">
        <v>1110</v>
      </c>
      <c r="B56" s="7" t="s">
        <v>97</v>
      </c>
      <c r="C56" s="7" t="s">
        <v>985</v>
      </c>
      <c r="D56" s="7" t="s">
        <v>996</v>
      </c>
      <c r="E56" s="7" t="s">
        <v>997</v>
      </c>
      <c r="F56" s="7" t="s">
        <v>998</v>
      </c>
      <c r="G56" s="7" t="s">
        <v>996</v>
      </c>
      <c r="H56" s="7" t="s">
        <v>999</v>
      </c>
    </row>
    <row r="57" spans="1:8" ht="15" thickBot="1" x14ac:dyDescent="0.4">
      <c r="A57" s="6" t="s">
        <v>1110</v>
      </c>
      <c r="B57" s="6" t="s">
        <v>98</v>
      </c>
      <c r="C57" s="6" t="s">
        <v>995</v>
      </c>
      <c r="D57" s="6" t="s">
        <v>996</v>
      </c>
      <c r="E57" s="6" t="s">
        <v>997</v>
      </c>
      <c r="F57" s="6" t="s">
        <v>998</v>
      </c>
      <c r="G57" s="6" t="s">
        <v>996</v>
      </c>
      <c r="H57" s="6" t="s">
        <v>999</v>
      </c>
    </row>
    <row r="58" spans="1:8" ht="15" thickBot="1" x14ac:dyDescent="0.4">
      <c r="A58" s="7" t="s">
        <v>1139</v>
      </c>
      <c r="B58" s="7" t="s">
        <v>138</v>
      </c>
      <c r="C58" s="7" t="s">
        <v>985</v>
      </c>
      <c r="D58" s="7" t="s">
        <v>1140</v>
      </c>
      <c r="E58" s="7" t="s">
        <v>1050</v>
      </c>
      <c r="F58" s="7" t="s">
        <v>1141</v>
      </c>
      <c r="G58" s="7" t="s">
        <v>1141</v>
      </c>
      <c r="H58" s="7" t="s">
        <v>1108</v>
      </c>
    </row>
    <row r="59" spans="1:8" ht="15" thickBot="1" x14ac:dyDescent="0.4">
      <c r="A59" s="7" t="s">
        <v>1146</v>
      </c>
      <c r="B59" s="7" t="s">
        <v>142</v>
      </c>
      <c r="C59" s="7" t="s">
        <v>985</v>
      </c>
      <c r="D59" s="7" t="s">
        <v>1147</v>
      </c>
      <c r="E59" s="7" t="s">
        <v>1054</v>
      </c>
      <c r="F59" s="7" t="s">
        <v>1148</v>
      </c>
      <c r="G59" s="7" t="s">
        <v>1149</v>
      </c>
      <c r="H59" s="7" t="s">
        <v>989</v>
      </c>
    </row>
    <row r="60" spans="1:8" ht="15" thickBot="1" x14ac:dyDescent="0.4">
      <c r="A60" s="2" t="s">
        <v>1434</v>
      </c>
      <c r="B60" s="2" t="s">
        <v>100</v>
      </c>
      <c r="C60" s="2" t="s">
        <v>985</v>
      </c>
      <c r="D60" s="2" t="s">
        <v>996</v>
      </c>
      <c r="E60" s="2" t="s">
        <v>997</v>
      </c>
      <c r="F60" s="2" t="s">
        <v>998</v>
      </c>
      <c r="G60" s="2" t="s">
        <v>996</v>
      </c>
      <c r="H60" s="2" t="s">
        <v>1057</v>
      </c>
    </row>
    <row r="61" spans="1:8" ht="15" thickBot="1" x14ac:dyDescent="0.4">
      <c r="A61" s="3" t="s">
        <v>1434</v>
      </c>
      <c r="B61" s="3" t="s">
        <v>101</v>
      </c>
      <c r="C61" s="3" t="s">
        <v>995</v>
      </c>
      <c r="D61" s="3" t="s">
        <v>996</v>
      </c>
      <c r="E61" s="3" t="s">
        <v>997</v>
      </c>
      <c r="F61" s="3" t="s">
        <v>998</v>
      </c>
      <c r="G61" s="3" t="s">
        <v>996</v>
      </c>
      <c r="H61" s="3" t="s">
        <v>1057</v>
      </c>
    </row>
    <row r="62" spans="1:8" ht="15" thickBot="1" x14ac:dyDescent="0.4">
      <c r="A62" s="6" t="s">
        <v>1109</v>
      </c>
      <c r="B62" s="6" t="s">
        <v>72</v>
      </c>
      <c r="C62" s="6" t="s">
        <v>995</v>
      </c>
      <c r="D62" s="6" t="s">
        <v>996</v>
      </c>
      <c r="E62" s="6" t="s">
        <v>997</v>
      </c>
      <c r="F62" s="6" t="s">
        <v>998</v>
      </c>
      <c r="G62" s="6" t="s">
        <v>996</v>
      </c>
      <c r="H62" s="6" t="s">
        <v>1057</v>
      </c>
    </row>
    <row r="63" spans="1:8" ht="15" thickBot="1" x14ac:dyDescent="0.4">
      <c r="A63" s="2" t="s">
        <v>1436</v>
      </c>
      <c r="B63" s="2" t="s">
        <v>103</v>
      </c>
      <c r="C63" s="2" t="s">
        <v>985</v>
      </c>
      <c r="D63" s="2" t="s">
        <v>996</v>
      </c>
      <c r="E63" s="2" t="s">
        <v>997</v>
      </c>
      <c r="F63" s="2" t="s">
        <v>998</v>
      </c>
      <c r="G63" s="2" t="s">
        <v>996</v>
      </c>
      <c r="H63" s="2" t="s">
        <v>1005</v>
      </c>
    </row>
    <row r="64" spans="1:8" ht="15" thickBot="1" x14ac:dyDescent="0.4">
      <c r="A64" s="3" t="s">
        <v>1436</v>
      </c>
      <c r="B64" s="3" t="s">
        <v>104</v>
      </c>
      <c r="C64" s="3" t="s">
        <v>995</v>
      </c>
      <c r="D64" s="3" t="s">
        <v>996</v>
      </c>
      <c r="E64" s="3" t="s">
        <v>997</v>
      </c>
      <c r="F64" s="3" t="s">
        <v>998</v>
      </c>
      <c r="G64" s="3" t="s">
        <v>996</v>
      </c>
      <c r="H64" s="3" t="s">
        <v>1005</v>
      </c>
    </row>
    <row r="65" spans="1:8" ht="15" thickBot="1" x14ac:dyDescent="0.4">
      <c r="A65" s="6" t="s">
        <v>1135</v>
      </c>
      <c r="B65" s="6" t="s">
        <v>136</v>
      </c>
      <c r="C65" s="6" t="s">
        <v>985</v>
      </c>
      <c r="D65" s="6" t="s">
        <v>1136</v>
      </c>
      <c r="E65" s="6" t="s">
        <v>1054</v>
      </c>
      <c r="F65" s="6" t="s">
        <v>1137</v>
      </c>
      <c r="G65" s="6" t="s">
        <v>1138</v>
      </c>
      <c r="H65" s="6" t="s">
        <v>1005</v>
      </c>
    </row>
    <row r="66" spans="1:8" ht="15" thickBot="1" x14ac:dyDescent="0.4">
      <c r="A66" s="6" t="s">
        <v>1129</v>
      </c>
      <c r="B66" s="6" t="s">
        <v>132</v>
      </c>
      <c r="C66" s="6" t="s">
        <v>985</v>
      </c>
      <c r="D66" s="6" t="s">
        <v>1130</v>
      </c>
      <c r="E66" s="6" t="s">
        <v>1131</v>
      </c>
      <c r="F66" s="6" t="s">
        <v>1132</v>
      </c>
      <c r="G66" s="6" t="s">
        <v>1132</v>
      </c>
      <c r="H66" s="6" t="s">
        <v>989</v>
      </c>
    </row>
    <row r="67" spans="1:8" ht="15" thickBot="1" x14ac:dyDescent="0.4">
      <c r="A67" s="2" t="s">
        <v>1465</v>
      </c>
      <c r="B67" s="2" t="s">
        <v>94</v>
      </c>
      <c r="C67" s="2" t="s">
        <v>985</v>
      </c>
      <c r="D67" s="2" t="s">
        <v>996</v>
      </c>
      <c r="E67" s="2" t="s">
        <v>997</v>
      </c>
      <c r="F67" s="2" t="s">
        <v>998</v>
      </c>
      <c r="G67" s="2" t="s">
        <v>996</v>
      </c>
      <c r="H67" s="2" t="s">
        <v>1005</v>
      </c>
    </row>
    <row r="68" spans="1:8" ht="15" thickBot="1" x14ac:dyDescent="0.4">
      <c r="A68" s="6" t="s">
        <v>1150</v>
      </c>
      <c r="B68" s="6" t="s">
        <v>146</v>
      </c>
      <c r="C68" s="6" t="s">
        <v>985</v>
      </c>
      <c r="D68" s="6" t="s">
        <v>1151</v>
      </c>
      <c r="E68" s="6" t="s">
        <v>997</v>
      </c>
      <c r="F68" s="6" t="s">
        <v>1106</v>
      </c>
      <c r="G68" s="6" t="s">
        <v>1106</v>
      </c>
      <c r="H68" s="6" t="s">
        <v>989</v>
      </c>
    </row>
    <row r="69" spans="1:8" ht="15" thickBot="1" x14ac:dyDescent="0.4">
      <c r="A69" s="7" t="s">
        <v>1152</v>
      </c>
      <c r="B69" s="7" t="s">
        <v>148</v>
      </c>
      <c r="C69" s="7" t="s">
        <v>985</v>
      </c>
      <c r="D69" s="7" t="s">
        <v>1153</v>
      </c>
      <c r="E69" s="7" t="s">
        <v>1042</v>
      </c>
      <c r="F69" s="7" t="s">
        <v>1154</v>
      </c>
      <c r="G69" s="7" t="s">
        <v>1155</v>
      </c>
      <c r="H69" s="7" t="s">
        <v>1005</v>
      </c>
    </row>
    <row r="70" spans="1:8" ht="15" thickBot="1" x14ac:dyDescent="0.4">
      <c r="A70" s="6" t="s">
        <v>1152</v>
      </c>
      <c r="B70" s="6" t="s">
        <v>149</v>
      </c>
      <c r="C70" s="6" t="s">
        <v>995</v>
      </c>
      <c r="D70" s="6" t="s">
        <v>1153</v>
      </c>
      <c r="E70" s="6" t="s">
        <v>1042</v>
      </c>
      <c r="F70" s="6" t="s">
        <v>1154</v>
      </c>
      <c r="G70" s="6" t="s">
        <v>1155</v>
      </c>
      <c r="H70" s="6" t="s">
        <v>1005</v>
      </c>
    </row>
    <row r="71" spans="1:8" ht="15" thickBot="1" x14ac:dyDescent="0.4">
      <c r="A71" s="3" t="s">
        <v>1174</v>
      </c>
      <c r="B71" s="3" t="s">
        <v>77</v>
      </c>
      <c r="C71" s="3" t="s">
        <v>1111</v>
      </c>
      <c r="D71" s="3" t="s">
        <v>996</v>
      </c>
      <c r="E71" s="3" t="s">
        <v>997</v>
      </c>
      <c r="F71" s="3" t="s">
        <v>998</v>
      </c>
      <c r="G71" s="3" t="s">
        <v>996</v>
      </c>
      <c r="H71" s="3" t="s">
        <v>999</v>
      </c>
    </row>
    <row r="72" spans="1:8" ht="15" thickBot="1" x14ac:dyDescent="0.4">
      <c r="A72" s="3" t="s">
        <v>1174</v>
      </c>
      <c r="B72" s="3" t="s">
        <v>78</v>
      </c>
      <c r="C72" s="3" t="s">
        <v>985</v>
      </c>
      <c r="D72" s="3" t="s">
        <v>996</v>
      </c>
      <c r="E72" s="3" t="s">
        <v>997</v>
      </c>
      <c r="F72" s="3" t="s">
        <v>998</v>
      </c>
      <c r="G72" s="3" t="s">
        <v>996</v>
      </c>
      <c r="H72" s="3" t="s">
        <v>999</v>
      </c>
    </row>
    <row r="73" spans="1:8" ht="15" thickBot="1" x14ac:dyDescent="0.4">
      <c r="A73" s="2" t="s">
        <v>1174</v>
      </c>
      <c r="B73" s="2" t="s">
        <v>79</v>
      </c>
      <c r="C73" s="2" t="s">
        <v>1023</v>
      </c>
      <c r="D73" s="2" t="s">
        <v>996</v>
      </c>
      <c r="E73" s="2" t="s">
        <v>997</v>
      </c>
      <c r="F73" s="2" t="s">
        <v>998</v>
      </c>
      <c r="G73" s="2" t="s">
        <v>996</v>
      </c>
      <c r="H73" s="2" t="s">
        <v>999</v>
      </c>
    </row>
    <row r="74" spans="1:8" ht="15" thickBot="1" x14ac:dyDescent="0.4">
      <c r="A74" s="6" t="s">
        <v>1112</v>
      </c>
      <c r="B74" s="6" t="s">
        <v>106</v>
      </c>
      <c r="C74" s="6" t="s">
        <v>995</v>
      </c>
      <c r="D74" s="6" t="s">
        <v>996</v>
      </c>
      <c r="E74" s="6" t="s">
        <v>997</v>
      </c>
      <c r="F74" s="6" t="s">
        <v>998</v>
      </c>
      <c r="G74" s="6" t="s">
        <v>996</v>
      </c>
      <c r="H74" s="6" t="s">
        <v>1057</v>
      </c>
    </row>
    <row r="75" spans="1:8" ht="15" thickBot="1" x14ac:dyDescent="0.4">
      <c r="A75" s="7" t="s">
        <v>1115</v>
      </c>
      <c r="B75" s="7" t="s">
        <v>88</v>
      </c>
      <c r="C75" s="7" t="s">
        <v>985</v>
      </c>
      <c r="D75" s="7" t="s">
        <v>996</v>
      </c>
      <c r="E75" s="7" t="s">
        <v>997</v>
      </c>
      <c r="F75" s="7" t="s">
        <v>998</v>
      </c>
      <c r="G75" s="7" t="s">
        <v>996</v>
      </c>
      <c r="H75" s="7" t="s">
        <v>1005</v>
      </c>
    </row>
    <row r="76" spans="1:8" ht="15" thickBot="1" x14ac:dyDescent="0.4">
      <c r="A76" s="6" t="s">
        <v>1162</v>
      </c>
      <c r="B76" s="6" t="s">
        <v>155</v>
      </c>
      <c r="C76" s="6" t="s">
        <v>985</v>
      </c>
      <c r="D76" s="6" t="s">
        <v>1019</v>
      </c>
      <c r="E76" s="6" t="s">
        <v>1089</v>
      </c>
      <c r="F76" s="6" t="s">
        <v>1090</v>
      </c>
      <c r="G76" s="6" t="s">
        <v>1091</v>
      </c>
      <c r="H76" s="6" t="s">
        <v>1057</v>
      </c>
    </row>
    <row r="77" spans="1:8" ht="15" thickBot="1" x14ac:dyDescent="0.4">
      <c r="A77" s="7" t="s">
        <v>1162</v>
      </c>
      <c r="B77" s="7" t="s">
        <v>156</v>
      </c>
      <c r="C77" s="7" t="s">
        <v>995</v>
      </c>
      <c r="D77" s="7" t="s">
        <v>1019</v>
      </c>
      <c r="E77" s="7" t="s">
        <v>1089</v>
      </c>
      <c r="F77" s="7" t="s">
        <v>1090</v>
      </c>
      <c r="G77" s="7" t="s">
        <v>1091</v>
      </c>
      <c r="H77" s="7" t="s">
        <v>1057</v>
      </c>
    </row>
    <row r="78" spans="1:8" ht="15" thickBot="1" x14ac:dyDescent="0.4">
      <c r="A78" s="3" t="s">
        <v>1497</v>
      </c>
      <c r="B78" s="3" t="s">
        <v>754</v>
      </c>
      <c r="C78" s="3" t="s">
        <v>985</v>
      </c>
      <c r="D78" s="3" t="s">
        <v>1229</v>
      </c>
      <c r="E78" s="3" t="s">
        <v>987</v>
      </c>
      <c r="F78" s="3" t="s">
        <v>987</v>
      </c>
      <c r="G78" s="3" t="s">
        <v>988</v>
      </c>
      <c r="H78" s="3" t="s">
        <v>989</v>
      </c>
    </row>
    <row r="79" spans="1:8" ht="15" thickBot="1" x14ac:dyDescent="0.4">
      <c r="A79" s="7" t="s">
        <v>1170</v>
      </c>
      <c r="B79" s="7" t="s">
        <v>170</v>
      </c>
      <c r="C79" s="7" t="s">
        <v>985</v>
      </c>
      <c r="D79" s="7" t="s">
        <v>1171</v>
      </c>
      <c r="E79" s="7" t="s">
        <v>1042</v>
      </c>
      <c r="F79" s="7" t="s">
        <v>1144</v>
      </c>
      <c r="G79" s="7" t="s">
        <v>1172</v>
      </c>
      <c r="H79" s="7" t="s">
        <v>989</v>
      </c>
    </row>
    <row r="80" spans="1:8" ht="15" thickBot="1" x14ac:dyDescent="0.4">
      <c r="A80" s="6" t="s">
        <v>1020</v>
      </c>
      <c r="B80" s="6" t="s">
        <v>323</v>
      </c>
      <c r="C80" s="6" t="s">
        <v>1031</v>
      </c>
      <c r="D80" s="6" t="s">
        <v>1019</v>
      </c>
      <c r="E80" s="6" t="s">
        <v>997</v>
      </c>
      <c r="F80" s="6" t="s">
        <v>1021</v>
      </c>
      <c r="G80" s="6" t="s">
        <v>1022</v>
      </c>
      <c r="H80" s="6" t="s">
        <v>1005</v>
      </c>
    </row>
    <row r="81" spans="1:8" ht="15" thickBot="1" x14ac:dyDescent="0.4">
      <c r="A81" s="7" t="s">
        <v>1020</v>
      </c>
      <c r="B81" s="7" t="s">
        <v>324</v>
      </c>
      <c r="C81" s="7" t="s">
        <v>1032</v>
      </c>
      <c r="D81" s="7" t="s">
        <v>1019</v>
      </c>
      <c r="E81" s="7" t="s">
        <v>997</v>
      </c>
      <c r="F81" s="7" t="s">
        <v>1021</v>
      </c>
      <c r="G81" s="7" t="s">
        <v>1022</v>
      </c>
      <c r="H81" s="7" t="s">
        <v>1005</v>
      </c>
    </row>
    <row r="82" spans="1:8" ht="15" thickBot="1" x14ac:dyDescent="0.4">
      <c r="A82" s="7" t="s">
        <v>1020</v>
      </c>
      <c r="B82" s="7" t="s">
        <v>325</v>
      </c>
      <c r="C82" s="7" t="s">
        <v>985</v>
      </c>
      <c r="D82" s="7" t="s">
        <v>1019</v>
      </c>
      <c r="E82" s="7" t="s">
        <v>997</v>
      </c>
      <c r="F82" s="7" t="s">
        <v>1021</v>
      </c>
      <c r="G82" s="7" t="s">
        <v>1022</v>
      </c>
      <c r="H82" s="7" t="s">
        <v>1005</v>
      </c>
    </row>
    <row r="83" spans="1:8" ht="15" thickBot="1" x14ac:dyDescent="0.4">
      <c r="A83" s="6" t="s">
        <v>1020</v>
      </c>
      <c r="B83" s="6" t="s">
        <v>1024</v>
      </c>
      <c r="C83" s="6" t="s">
        <v>1023</v>
      </c>
      <c r="D83" s="6" t="s">
        <v>1019</v>
      </c>
      <c r="E83" s="6" t="s">
        <v>997</v>
      </c>
      <c r="F83" s="6" t="s">
        <v>1021</v>
      </c>
      <c r="G83" s="6" t="s">
        <v>1022</v>
      </c>
      <c r="H83" s="6" t="s">
        <v>1005</v>
      </c>
    </row>
    <row r="84" spans="1:8" ht="15" thickBot="1" x14ac:dyDescent="0.4">
      <c r="A84" s="7" t="s">
        <v>1020</v>
      </c>
      <c r="B84" s="7" t="s">
        <v>1026</v>
      </c>
      <c r="C84" s="7" t="s">
        <v>1025</v>
      </c>
      <c r="D84" s="7" t="s">
        <v>1019</v>
      </c>
      <c r="E84" s="7" t="s">
        <v>997</v>
      </c>
      <c r="F84" s="7" t="s">
        <v>1021</v>
      </c>
      <c r="G84" s="7" t="s">
        <v>1022</v>
      </c>
      <c r="H84" s="7" t="s">
        <v>1005</v>
      </c>
    </row>
    <row r="85" spans="1:8" ht="15" thickBot="1" x14ac:dyDescent="0.4">
      <c r="A85" s="6" t="s">
        <v>1020</v>
      </c>
      <c r="B85" s="6" t="s">
        <v>1028</v>
      </c>
      <c r="C85" s="6" t="s">
        <v>1027</v>
      </c>
      <c r="D85" s="6" t="s">
        <v>1019</v>
      </c>
      <c r="E85" s="6" t="s">
        <v>997</v>
      </c>
      <c r="F85" s="6" t="s">
        <v>1021</v>
      </c>
      <c r="G85" s="6" t="s">
        <v>1022</v>
      </c>
      <c r="H85" s="6" t="s">
        <v>1005</v>
      </c>
    </row>
    <row r="86" spans="1:8" ht="15" thickBot="1" x14ac:dyDescent="0.4">
      <c r="A86" s="7" t="s">
        <v>1020</v>
      </c>
      <c r="B86" s="7" t="s">
        <v>1030</v>
      </c>
      <c r="C86" s="7" t="s">
        <v>1029</v>
      </c>
      <c r="D86" s="7" t="s">
        <v>1019</v>
      </c>
      <c r="E86" s="7" t="s">
        <v>997</v>
      </c>
      <c r="F86" s="7" t="s">
        <v>1021</v>
      </c>
      <c r="G86" s="7" t="s">
        <v>1022</v>
      </c>
      <c r="H86" s="7" t="s">
        <v>1005</v>
      </c>
    </row>
    <row r="87" spans="1:8" ht="15" thickBot="1" x14ac:dyDescent="0.4">
      <c r="A87" s="7" t="s">
        <v>1036</v>
      </c>
      <c r="B87" s="7" t="s">
        <v>69</v>
      </c>
      <c r="C87" s="7" t="s">
        <v>985</v>
      </c>
      <c r="D87" s="7" t="s">
        <v>996</v>
      </c>
      <c r="E87" s="7" t="s">
        <v>997</v>
      </c>
      <c r="F87" s="7" t="s">
        <v>998</v>
      </c>
      <c r="G87" s="7" t="s">
        <v>996</v>
      </c>
      <c r="H87" s="7" t="s">
        <v>1005</v>
      </c>
    </row>
    <row r="88" spans="1:8" ht="15" thickBot="1" x14ac:dyDescent="0.4">
      <c r="A88" s="6" t="s">
        <v>1036</v>
      </c>
      <c r="B88" s="6" t="s">
        <v>70</v>
      </c>
      <c r="C88" s="6" t="s">
        <v>995</v>
      </c>
      <c r="D88" s="6" t="s">
        <v>996</v>
      </c>
      <c r="E88" s="6" t="s">
        <v>997</v>
      </c>
      <c r="F88" s="6" t="s">
        <v>998</v>
      </c>
      <c r="G88" s="6" t="s">
        <v>996</v>
      </c>
      <c r="H88" s="6" t="s">
        <v>1005</v>
      </c>
    </row>
    <row r="89" spans="1:8" ht="15" thickBot="1" x14ac:dyDescent="0.4">
      <c r="A89" s="6" t="s">
        <v>1165</v>
      </c>
      <c r="B89" s="6" t="s">
        <v>163</v>
      </c>
      <c r="C89" s="6" t="s">
        <v>985</v>
      </c>
      <c r="D89" s="6" t="s">
        <v>1166</v>
      </c>
      <c r="E89" s="6" t="s">
        <v>1089</v>
      </c>
      <c r="F89" s="6" t="s">
        <v>1167</v>
      </c>
      <c r="G89" s="6" t="s">
        <v>1168</v>
      </c>
      <c r="H89" s="6" t="s">
        <v>1057</v>
      </c>
    </row>
    <row r="90" spans="1:8" ht="15" thickBot="1" x14ac:dyDescent="0.4">
      <c r="A90" s="7" t="s">
        <v>1165</v>
      </c>
      <c r="B90" s="7" t="s">
        <v>164</v>
      </c>
      <c r="C90" s="7" t="s">
        <v>1023</v>
      </c>
      <c r="D90" s="7" t="s">
        <v>1166</v>
      </c>
      <c r="E90" s="7" t="s">
        <v>1089</v>
      </c>
      <c r="F90" s="7" t="s">
        <v>1167</v>
      </c>
      <c r="G90" s="7" t="s">
        <v>1168</v>
      </c>
      <c r="H90" s="7" t="s">
        <v>1057</v>
      </c>
    </row>
    <row r="91" spans="1:8" ht="15" thickBot="1" x14ac:dyDescent="0.4">
      <c r="A91" s="6" t="s">
        <v>1165</v>
      </c>
      <c r="B91" s="6" t="s">
        <v>165</v>
      </c>
      <c r="C91" s="6" t="s">
        <v>1025</v>
      </c>
      <c r="D91" s="6" t="s">
        <v>1166</v>
      </c>
      <c r="E91" s="6" t="s">
        <v>1089</v>
      </c>
      <c r="F91" s="6" t="s">
        <v>1167</v>
      </c>
      <c r="G91" s="6" t="s">
        <v>1168</v>
      </c>
      <c r="H91" s="6" t="s">
        <v>1057</v>
      </c>
    </row>
    <row r="92" spans="1:8" ht="15" thickBot="1" x14ac:dyDescent="0.4">
      <c r="A92" s="6" t="s">
        <v>1159</v>
      </c>
      <c r="B92" s="6" t="s">
        <v>151</v>
      </c>
      <c r="C92" s="6" t="s">
        <v>985</v>
      </c>
      <c r="D92" s="6" t="s">
        <v>1038</v>
      </c>
      <c r="E92" s="6" t="s">
        <v>997</v>
      </c>
      <c r="F92" s="6" t="s">
        <v>1039</v>
      </c>
      <c r="G92" s="6" t="s">
        <v>1039</v>
      </c>
      <c r="H92" s="6" t="s">
        <v>989</v>
      </c>
    </row>
    <row r="93" spans="1:8" ht="15" thickBot="1" x14ac:dyDescent="0.4">
      <c r="A93" s="7" t="s">
        <v>1160</v>
      </c>
      <c r="B93" s="7" t="s">
        <v>153</v>
      </c>
      <c r="C93" s="7" t="s">
        <v>985</v>
      </c>
      <c r="D93" s="7" t="s">
        <v>1038</v>
      </c>
      <c r="E93" s="7" t="s">
        <v>997</v>
      </c>
      <c r="F93" s="7" t="s">
        <v>1039</v>
      </c>
      <c r="G93" s="7" t="s">
        <v>1039</v>
      </c>
      <c r="H93" s="7" t="s">
        <v>989</v>
      </c>
    </row>
    <row r="94" spans="1:8" ht="15" thickBot="1" x14ac:dyDescent="0.4">
      <c r="A94" s="11" t="s">
        <v>1173</v>
      </c>
      <c r="B94" s="11" t="s">
        <v>172</v>
      </c>
      <c r="C94" s="11" t="s">
        <v>985</v>
      </c>
      <c r="D94" s="11" t="s">
        <v>1130</v>
      </c>
      <c r="E94" s="11" t="s">
        <v>1131</v>
      </c>
      <c r="F94" s="11" t="s">
        <v>1132</v>
      </c>
      <c r="G94" s="11" t="s">
        <v>1132</v>
      </c>
      <c r="H94" s="11" t="s">
        <v>1108</v>
      </c>
    </row>
    <row r="95" spans="1:8" ht="15" thickBot="1" x14ac:dyDescent="0.4">
      <c r="A95" s="6" t="s">
        <v>1116</v>
      </c>
      <c r="B95" s="6" t="s">
        <v>90</v>
      </c>
      <c r="C95" s="6" t="s">
        <v>985</v>
      </c>
      <c r="D95" s="6" t="s">
        <v>996</v>
      </c>
      <c r="E95" s="6" t="s">
        <v>997</v>
      </c>
      <c r="F95" s="6" t="s">
        <v>998</v>
      </c>
      <c r="G95" s="6" t="s">
        <v>996</v>
      </c>
      <c r="H95" s="6" t="s">
        <v>1057</v>
      </c>
    </row>
    <row r="96" spans="1:8" ht="15" thickBot="1" x14ac:dyDescent="0.4">
      <c r="A96" s="7" t="s">
        <v>1116</v>
      </c>
      <c r="B96" s="7" t="s">
        <v>91</v>
      </c>
      <c r="C96" s="7" t="s">
        <v>1023</v>
      </c>
      <c r="D96" s="7" t="s">
        <v>996</v>
      </c>
      <c r="E96" s="7" t="s">
        <v>997</v>
      </c>
      <c r="F96" s="7" t="s">
        <v>998</v>
      </c>
      <c r="G96" s="7" t="s">
        <v>996</v>
      </c>
      <c r="H96" s="7" t="s">
        <v>1057</v>
      </c>
    </row>
    <row r="97" spans="1:8" ht="15" thickBot="1" x14ac:dyDescent="0.4">
      <c r="A97" s="6" t="s">
        <v>1116</v>
      </c>
      <c r="B97" s="6" t="s">
        <v>92</v>
      </c>
      <c r="C97" s="6" t="s">
        <v>1025</v>
      </c>
      <c r="D97" s="6" t="s">
        <v>996</v>
      </c>
      <c r="E97" s="6" t="s">
        <v>997</v>
      </c>
      <c r="F97" s="6" t="s">
        <v>998</v>
      </c>
      <c r="G97" s="6" t="s">
        <v>996</v>
      </c>
      <c r="H97" s="6" t="s">
        <v>1057</v>
      </c>
    </row>
    <row r="98" spans="1:8" ht="15" thickBot="1" x14ac:dyDescent="0.4">
      <c r="A98" s="6" t="s">
        <v>1142</v>
      </c>
      <c r="B98" s="6" t="s">
        <v>140</v>
      </c>
      <c r="C98" s="6" t="s">
        <v>985</v>
      </c>
      <c r="D98" s="6" t="s">
        <v>1143</v>
      </c>
      <c r="E98" s="6" t="s">
        <v>1042</v>
      </c>
      <c r="F98" s="6" t="s">
        <v>1144</v>
      </c>
      <c r="G98" s="6" t="s">
        <v>1145</v>
      </c>
      <c r="H98" s="6" t="s">
        <v>989</v>
      </c>
    </row>
    <row r="99" spans="1:8" ht="15" thickBot="1" x14ac:dyDescent="0.4">
      <c r="A99" s="7" t="s">
        <v>1169</v>
      </c>
      <c r="B99" s="7" t="s">
        <v>167</v>
      </c>
      <c r="C99" s="7" t="s">
        <v>985</v>
      </c>
      <c r="D99" s="7" t="s">
        <v>996</v>
      </c>
      <c r="E99" s="7" t="s">
        <v>997</v>
      </c>
      <c r="F99" s="7" t="s">
        <v>998</v>
      </c>
      <c r="G99" s="7" t="s">
        <v>996</v>
      </c>
      <c r="H99" s="7" t="s">
        <v>1005</v>
      </c>
    </row>
    <row r="100" spans="1:8" ht="15" thickBot="1" x14ac:dyDescent="0.4">
      <c r="A100" s="6" t="s">
        <v>1169</v>
      </c>
      <c r="B100" s="6" t="s">
        <v>168</v>
      </c>
      <c r="C100" s="6" t="s">
        <v>995</v>
      </c>
      <c r="D100" s="6" t="s">
        <v>996</v>
      </c>
      <c r="E100" s="6" t="s">
        <v>997</v>
      </c>
      <c r="F100" s="6" t="s">
        <v>998</v>
      </c>
      <c r="G100" s="6" t="s">
        <v>996</v>
      </c>
      <c r="H100" s="6" t="s">
        <v>1005</v>
      </c>
    </row>
    <row r="101" spans="1:8" ht="15" thickBot="1" x14ac:dyDescent="0.4">
      <c r="A101" s="12" t="s">
        <v>1101</v>
      </c>
      <c r="B101" s="12" t="s">
        <v>61</v>
      </c>
      <c r="C101" s="12" t="s">
        <v>985</v>
      </c>
      <c r="D101" s="12" t="s">
        <v>1102</v>
      </c>
      <c r="E101" s="12" t="s">
        <v>1054</v>
      </c>
      <c r="F101" s="12" t="s">
        <v>1079</v>
      </c>
      <c r="G101" s="12" t="s">
        <v>1103</v>
      </c>
      <c r="H101" s="12" t="s">
        <v>989</v>
      </c>
    </row>
    <row r="102" spans="1:8" ht="15" thickBot="1" x14ac:dyDescent="0.4">
      <c r="A102" s="9" t="s">
        <v>1119</v>
      </c>
      <c r="B102" s="9" t="s">
        <v>123</v>
      </c>
      <c r="C102" s="9" t="s">
        <v>985</v>
      </c>
      <c r="D102" s="9" t="s">
        <v>1120</v>
      </c>
      <c r="E102" s="9" t="s">
        <v>1002</v>
      </c>
      <c r="F102" s="9" t="s">
        <v>1079</v>
      </c>
      <c r="G102" s="9" t="s">
        <v>1121</v>
      </c>
      <c r="H102" s="9" t="s">
        <v>1005</v>
      </c>
    </row>
    <row r="103" spans="1:8" ht="15" thickBot="1" x14ac:dyDescent="0.4">
      <c r="A103" s="2" t="s">
        <v>1175</v>
      </c>
      <c r="B103" s="2" t="s">
        <v>178</v>
      </c>
      <c r="C103" s="2" t="s">
        <v>985</v>
      </c>
      <c r="D103" s="2" t="s">
        <v>1019</v>
      </c>
      <c r="E103" s="2" t="s">
        <v>992</v>
      </c>
      <c r="F103" s="2" t="s">
        <v>992</v>
      </c>
      <c r="G103" s="2" t="s">
        <v>992</v>
      </c>
      <c r="H103" s="2" t="s">
        <v>993</v>
      </c>
    </row>
    <row r="104" spans="1:8" ht="15" thickBot="1" x14ac:dyDescent="0.4">
      <c r="A104" s="3" t="s">
        <v>1176</v>
      </c>
      <c r="B104" s="3" t="s">
        <v>180</v>
      </c>
      <c r="C104" s="3" t="s">
        <v>985</v>
      </c>
      <c r="D104" s="3" t="s">
        <v>1019</v>
      </c>
      <c r="E104" s="3" t="s">
        <v>992</v>
      </c>
      <c r="F104" s="3" t="s">
        <v>992</v>
      </c>
      <c r="G104" s="3" t="s">
        <v>992</v>
      </c>
      <c r="H104" s="3" t="s">
        <v>993</v>
      </c>
    </row>
    <row r="105" spans="1:8" ht="15" thickBot="1" x14ac:dyDescent="0.4">
      <c r="A105" s="3" t="s">
        <v>1224</v>
      </c>
      <c r="B105" s="3" t="s">
        <v>327</v>
      </c>
      <c r="C105" s="3" t="s">
        <v>985</v>
      </c>
      <c r="D105" s="3" t="s">
        <v>1062</v>
      </c>
      <c r="E105" s="3" t="s">
        <v>1054</v>
      </c>
      <c r="F105" s="3" t="s">
        <v>1063</v>
      </c>
      <c r="G105" s="3" t="s">
        <v>1064</v>
      </c>
      <c r="H105" s="3" t="s">
        <v>1005</v>
      </c>
    </row>
    <row r="106" spans="1:8" ht="15" thickBot="1" x14ac:dyDescent="0.4">
      <c r="A106" s="2" t="s">
        <v>1224</v>
      </c>
      <c r="B106" s="2" t="s">
        <v>328</v>
      </c>
      <c r="C106" s="2" t="s">
        <v>995</v>
      </c>
      <c r="D106" s="2" t="s">
        <v>1062</v>
      </c>
      <c r="E106" s="2" t="s">
        <v>1054</v>
      </c>
      <c r="F106" s="2" t="s">
        <v>1063</v>
      </c>
      <c r="G106" s="2" t="s">
        <v>1064</v>
      </c>
      <c r="H106" s="2" t="s">
        <v>1005</v>
      </c>
    </row>
    <row r="107" spans="1:8" ht="15" thickBot="1" x14ac:dyDescent="0.4">
      <c r="A107" s="2" t="s">
        <v>1177</v>
      </c>
      <c r="B107" s="2" t="s">
        <v>185</v>
      </c>
      <c r="C107" s="2" t="s">
        <v>985</v>
      </c>
      <c r="D107" s="2" t="s">
        <v>1053</v>
      </c>
      <c r="E107" s="2" t="s">
        <v>1054</v>
      </c>
      <c r="F107" s="2" t="s">
        <v>1055</v>
      </c>
      <c r="G107" s="2" t="s">
        <v>1056</v>
      </c>
      <c r="H107" s="2" t="s">
        <v>1005</v>
      </c>
    </row>
    <row r="108" spans="1:8" ht="15" thickBot="1" x14ac:dyDescent="0.4">
      <c r="A108" s="3" t="s">
        <v>1178</v>
      </c>
      <c r="B108" s="3" t="s">
        <v>187</v>
      </c>
      <c r="C108" s="3" t="s">
        <v>985</v>
      </c>
      <c r="D108" s="3" t="s">
        <v>1179</v>
      </c>
      <c r="E108" s="3" t="s">
        <v>1042</v>
      </c>
      <c r="F108" s="3" t="s">
        <v>1144</v>
      </c>
      <c r="G108" s="3" t="s">
        <v>1180</v>
      </c>
      <c r="H108" s="3" t="s">
        <v>989</v>
      </c>
    </row>
    <row r="109" spans="1:8" ht="15" thickBot="1" x14ac:dyDescent="0.4">
      <c r="A109" s="3" t="s">
        <v>1241</v>
      </c>
      <c r="B109" s="3" t="s">
        <v>346</v>
      </c>
      <c r="C109" s="3" t="s">
        <v>985</v>
      </c>
      <c r="D109" s="3" t="s">
        <v>1082</v>
      </c>
      <c r="E109" s="3" t="s">
        <v>1002</v>
      </c>
      <c r="F109" s="3" t="s">
        <v>1083</v>
      </c>
      <c r="G109" s="3" t="s">
        <v>1083</v>
      </c>
      <c r="H109" s="3" t="s">
        <v>989</v>
      </c>
    </row>
    <row r="110" spans="1:8" ht="15" thickBot="1" x14ac:dyDescent="0.4">
      <c r="A110" s="3" t="s">
        <v>1430</v>
      </c>
      <c r="B110" s="3" t="s">
        <v>641</v>
      </c>
      <c r="C110" s="3" t="s">
        <v>985</v>
      </c>
      <c r="D110" s="3" t="s">
        <v>1151</v>
      </c>
      <c r="E110" s="3" t="s">
        <v>1131</v>
      </c>
      <c r="F110" s="3" t="s">
        <v>1132</v>
      </c>
      <c r="G110" s="3" t="s">
        <v>1132</v>
      </c>
      <c r="H110" s="3" t="s">
        <v>989</v>
      </c>
    </row>
    <row r="111" spans="1:8" ht="15" thickBot="1" x14ac:dyDescent="0.4">
      <c r="A111" s="3" t="s">
        <v>1185</v>
      </c>
      <c r="B111" s="3" t="s">
        <v>210</v>
      </c>
      <c r="C111" s="3" t="s">
        <v>985</v>
      </c>
      <c r="D111" s="3" t="s">
        <v>1016</v>
      </c>
      <c r="E111" s="3" t="s">
        <v>1010</v>
      </c>
      <c r="F111" s="3" t="s">
        <v>1072</v>
      </c>
      <c r="G111" s="3" t="s">
        <v>1072</v>
      </c>
      <c r="H111" s="3" t="s">
        <v>1005</v>
      </c>
    </row>
    <row r="112" spans="1:8" ht="15" thickBot="1" x14ac:dyDescent="0.4">
      <c r="A112" s="2" t="s">
        <v>1185</v>
      </c>
      <c r="B112" s="2" t="s">
        <v>211</v>
      </c>
      <c r="C112" s="2" t="s">
        <v>995</v>
      </c>
      <c r="D112" s="2" t="s">
        <v>1016</v>
      </c>
      <c r="E112" s="2" t="s">
        <v>1010</v>
      </c>
      <c r="F112" s="2" t="s">
        <v>1072</v>
      </c>
      <c r="G112" s="2" t="s">
        <v>1072</v>
      </c>
      <c r="H112" s="2" t="s">
        <v>1005</v>
      </c>
    </row>
    <row r="113" spans="1:8" ht="15" thickBot="1" x14ac:dyDescent="0.4">
      <c r="A113" s="3" t="s">
        <v>1360</v>
      </c>
      <c r="B113" s="3" t="s">
        <v>304</v>
      </c>
      <c r="C113" s="3" t="s">
        <v>985</v>
      </c>
      <c r="D113" s="3" t="s">
        <v>1193</v>
      </c>
      <c r="E113" s="3" t="s">
        <v>1054</v>
      </c>
      <c r="F113" s="3" t="s">
        <v>1055</v>
      </c>
      <c r="G113" s="3" t="s">
        <v>1194</v>
      </c>
      <c r="H113" s="3" t="s">
        <v>1005</v>
      </c>
    </row>
    <row r="114" spans="1:8" ht="15" thickBot="1" x14ac:dyDescent="0.4">
      <c r="A114" s="2" t="s">
        <v>1360</v>
      </c>
      <c r="B114" s="2" t="s">
        <v>305</v>
      </c>
      <c r="C114" s="2" t="s">
        <v>995</v>
      </c>
      <c r="D114" s="2" t="s">
        <v>1193</v>
      </c>
      <c r="E114" s="2" t="s">
        <v>1054</v>
      </c>
      <c r="F114" s="2" t="s">
        <v>1055</v>
      </c>
      <c r="G114" s="2" t="s">
        <v>1194</v>
      </c>
      <c r="H114" s="2" t="s">
        <v>1005</v>
      </c>
    </row>
    <row r="115" spans="1:8" ht="15" thickBot="1" x14ac:dyDescent="0.4">
      <c r="A115" s="6" t="s">
        <v>1073</v>
      </c>
      <c r="B115" s="6" t="s">
        <v>46</v>
      </c>
      <c r="C115" s="6" t="s">
        <v>985</v>
      </c>
      <c r="D115" s="6" t="s">
        <v>1009</v>
      </c>
      <c r="E115" s="6" t="s">
        <v>1010</v>
      </c>
      <c r="F115" s="6" t="s">
        <v>1011</v>
      </c>
      <c r="G115" s="6" t="s">
        <v>1011</v>
      </c>
      <c r="H115" s="6" t="s">
        <v>1005</v>
      </c>
    </row>
    <row r="116" spans="1:8" ht="15" thickBot="1" x14ac:dyDescent="0.4">
      <c r="A116" s="3" t="s">
        <v>1247</v>
      </c>
      <c r="B116" s="3" t="s">
        <v>359</v>
      </c>
      <c r="C116" s="3" t="s">
        <v>985</v>
      </c>
      <c r="D116" s="3" t="s">
        <v>1038</v>
      </c>
      <c r="E116" s="3" t="s">
        <v>997</v>
      </c>
      <c r="F116" s="3" t="s">
        <v>1039</v>
      </c>
      <c r="G116" s="3" t="s">
        <v>1039</v>
      </c>
      <c r="H116" s="3" t="s">
        <v>989</v>
      </c>
    </row>
    <row r="117" spans="1:8" ht="15" thickBot="1" x14ac:dyDescent="0.4">
      <c r="A117" s="3" t="s">
        <v>1186</v>
      </c>
      <c r="B117" s="3" t="s">
        <v>190</v>
      </c>
      <c r="C117" s="3" t="s">
        <v>985</v>
      </c>
      <c r="D117" s="3" t="s">
        <v>1187</v>
      </c>
      <c r="E117" s="3" t="s">
        <v>1002</v>
      </c>
      <c r="F117" s="3" t="s">
        <v>1047</v>
      </c>
      <c r="G117" s="3" t="s">
        <v>1188</v>
      </c>
      <c r="H117" s="3" t="s">
        <v>989</v>
      </c>
    </row>
    <row r="118" spans="1:8" ht="15" thickBot="1" x14ac:dyDescent="0.4">
      <c r="A118" s="2" t="s">
        <v>1189</v>
      </c>
      <c r="B118" s="2" t="s">
        <v>176</v>
      </c>
      <c r="C118" s="2" t="s">
        <v>985</v>
      </c>
      <c r="D118" s="2" t="s">
        <v>1190</v>
      </c>
      <c r="E118" s="2" t="s">
        <v>1054</v>
      </c>
      <c r="F118" s="2" t="s">
        <v>1079</v>
      </c>
      <c r="G118" s="2" t="s">
        <v>1055</v>
      </c>
      <c r="H118" s="2" t="s">
        <v>989</v>
      </c>
    </row>
    <row r="119" spans="1:8" ht="15" thickBot="1" x14ac:dyDescent="0.4">
      <c r="A119" s="3" t="s">
        <v>1191</v>
      </c>
      <c r="B119" s="3" t="s">
        <v>300</v>
      </c>
      <c r="C119" s="3" t="s">
        <v>985</v>
      </c>
      <c r="D119" s="3" t="s">
        <v>1009</v>
      </c>
      <c r="E119" s="3" t="s">
        <v>1010</v>
      </c>
      <c r="F119" s="3" t="s">
        <v>1011</v>
      </c>
      <c r="G119" s="3" t="s">
        <v>1011</v>
      </c>
      <c r="H119" s="3" t="s">
        <v>1005</v>
      </c>
    </row>
    <row r="120" spans="1:8" ht="15" thickBot="1" x14ac:dyDescent="0.4">
      <c r="A120" s="2" t="s">
        <v>1191</v>
      </c>
      <c r="B120" s="2" t="s">
        <v>301</v>
      </c>
      <c r="C120" s="2" t="s">
        <v>1023</v>
      </c>
      <c r="D120" s="2" t="s">
        <v>1009</v>
      </c>
      <c r="E120" s="2" t="s">
        <v>1010</v>
      </c>
      <c r="F120" s="2" t="s">
        <v>1011</v>
      </c>
      <c r="G120" s="2" t="s">
        <v>1011</v>
      </c>
      <c r="H120" s="2" t="s">
        <v>1005</v>
      </c>
    </row>
    <row r="121" spans="1:8" ht="15" thickBot="1" x14ac:dyDescent="0.4">
      <c r="A121" s="3" t="s">
        <v>1191</v>
      </c>
      <c r="B121" s="3" t="s">
        <v>302</v>
      </c>
      <c r="C121" s="3" t="s">
        <v>1025</v>
      </c>
      <c r="D121" s="3" t="s">
        <v>1009</v>
      </c>
      <c r="E121" s="3" t="s">
        <v>1010</v>
      </c>
      <c r="F121" s="3" t="s">
        <v>1011</v>
      </c>
      <c r="G121" s="3" t="s">
        <v>1011</v>
      </c>
      <c r="H121" s="3" t="s">
        <v>1005</v>
      </c>
    </row>
    <row r="122" spans="1:8" ht="15" thickBot="1" x14ac:dyDescent="0.4">
      <c r="A122" s="2" t="s">
        <v>1192</v>
      </c>
      <c r="B122" s="2" t="s">
        <v>290</v>
      </c>
      <c r="C122" s="2" t="s">
        <v>985</v>
      </c>
      <c r="D122" s="2" t="s">
        <v>1193</v>
      </c>
      <c r="E122" s="2" t="s">
        <v>1054</v>
      </c>
      <c r="F122" s="2" t="s">
        <v>1055</v>
      </c>
      <c r="G122" s="2" t="s">
        <v>1194</v>
      </c>
      <c r="H122" s="2" t="s">
        <v>1057</v>
      </c>
    </row>
    <row r="123" spans="1:8" ht="15" thickBot="1" x14ac:dyDescent="0.4">
      <c r="A123" s="3" t="s">
        <v>1192</v>
      </c>
      <c r="B123" s="3" t="s">
        <v>291</v>
      </c>
      <c r="C123" s="3" t="s">
        <v>995</v>
      </c>
      <c r="D123" s="3" t="s">
        <v>1193</v>
      </c>
      <c r="E123" s="3" t="s">
        <v>1054</v>
      </c>
      <c r="F123" s="3" t="s">
        <v>1055</v>
      </c>
      <c r="G123" s="3" t="s">
        <v>1194</v>
      </c>
      <c r="H123" s="3" t="s">
        <v>1057</v>
      </c>
    </row>
    <row r="124" spans="1:8" ht="15" thickBot="1" x14ac:dyDescent="0.4">
      <c r="A124" s="2" t="s">
        <v>1219</v>
      </c>
      <c r="B124" s="2" t="s">
        <v>213</v>
      </c>
      <c r="C124" s="2" t="s">
        <v>985</v>
      </c>
      <c r="D124" s="2" t="s">
        <v>1009</v>
      </c>
      <c r="E124" s="2" t="s">
        <v>1010</v>
      </c>
      <c r="F124" s="2" t="s">
        <v>1011</v>
      </c>
      <c r="G124" s="2" t="s">
        <v>1011</v>
      </c>
      <c r="H124" s="2" t="s">
        <v>1005</v>
      </c>
    </row>
    <row r="125" spans="1:8" ht="15" thickBot="1" x14ac:dyDescent="0.4">
      <c r="A125" s="3" t="s">
        <v>1219</v>
      </c>
      <c r="B125" s="3" t="s">
        <v>214</v>
      </c>
      <c r="C125" s="3" t="s">
        <v>1023</v>
      </c>
      <c r="D125" s="3" t="s">
        <v>1009</v>
      </c>
      <c r="E125" s="3" t="s">
        <v>1010</v>
      </c>
      <c r="F125" s="3" t="s">
        <v>1011</v>
      </c>
      <c r="G125" s="3" t="s">
        <v>1011</v>
      </c>
      <c r="H125" s="3" t="s">
        <v>1005</v>
      </c>
    </row>
    <row r="126" spans="1:8" ht="15" thickBot="1" x14ac:dyDescent="0.4">
      <c r="A126" s="2" t="s">
        <v>1219</v>
      </c>
      <c r="B126" s="2" t="s">
        <v>215</v>
      </c>
      <c r="C126" s="2" t="s">
        <v>1025</v>
      </c>
      <c r="D126" s="2" t="s">
        <v>1009</v>
      </c>
      <c r="E126" s="2" t="s">
        <v>1010</v>
      </c>
      <c r="F126" s="2" t="s">
        <v>1011</v>
      </c>
      <c r="G126" s="2" t="s">
        <v>1011</v>
      </c>
      <c r="H126" s="2" t="s">
        <v>1005</v>
      </c>
    </row>
    <row r="127" spans="1:8" ht="15" thickBot="1" x14ac:dyDescent="0.4">
      <c r="A127" s="2" t="s">
        <v>1195</v>
      </c>
      <c r="B127" s="2" t="s">
        <v>236</v>
      </c>
      <c r="C127" s="2" t="s">
        <v>985</v>
      </c>
      <c r="D127" s="2" t="s">
        <v>991</v>
      </c>
      <c r="E127" s="2" t="s">
        <v>1010</v>
      </c>
      <c r="F127" s="2" t="s">
        <v>1011</v>
      </c>
      <c r="G127" s="2" t="s">
        <v>1011</v>
      </c>
      <c r="H127" s="2" t="s">
        <v>1057</v>
      </c>
    </row>
    <row r="128" spans="1:8" ht="15" thickBot="1" x14ac:dyDescent="0.4">
      <c r="A128" s="3" t="s">
        <v>1195</v>
      </c>
      <c r="B128" s="3" t="s">
        <v>237</v>
      </c>
      <c r="C128" s="3" t="s">
        <v>995</v>
      </c>
      <c r="D128" s="3" t="s">
        <v>991</v>
      </c>
      <c r="E128" s="3" t="s">
        <v>1010</v>
      </c>
      <c r="F128" s="3" t="s">
        <v>1011</v>
      </c>
      <c r="G128" s="3" t="s">
        <v>1011</v>
      </c>
      <c r="H128" s="3" t="s">
        <v>1057</v>
      </c>
    </row>
    <row r="129" spans="1:8" ht="15" thickBot="1" x14ac:dyDescent="0.4">
      <c r="A129" s="2" t="s">
        <v>1197</v>
      </c>
      <c r="B129" s="2" t="s">
        <v>267</v>
      </c>
      <c r="C129" s="2" t="s">
        <v>985</v>
      </c>
      <c r="D129" s="2" t="s">
        <v>1198</v>
      </c>
      <c r="E129" s="2" t="s">
        <v>1010</v>
      </c>
      <c r="F129" s="2" t="s">
        <v>1199</v>
      </c>
      <c r="G129" s="2" t="s">
        <v>1199</v>
      </c>
      <c r="H129" s="2" t="s">
        <v>1005</v>
      </c>
    </row>
    <row r="130" spans="1:8" ht="15" thickBot="1" x14ac:dyDescent="0.4">
      <c r="A130" s="2" t="s">
        <v>1202</v>
      </c>
      <c r="B130" s="2" t="s">
        <v>227</v>
      </c>
      <c r="C130" s="2" t="s">
        <v>985</v>
      </c>
      <c r="D130" s="2" t="s">
        <v>1009</v>
      </c>
      <c r="E130" s="2" t="s">
        <v>1010</v>
      </c>
      <c r="F130" s="2" t="s">
        <v>1011</v>
      </c>
      <c r="G130" s="2" t="s">
        <v>1011</v>
      </c>
      <c r="H130" s="2" t="s">
        <v>1005</v>
      </c>
    </row>
    <row r="131" spans="1:8" ht="15" thickBot="1" x14ac:dyDescent="0.4">
      <c r="A131" s="3" t="s">
        <v>1202</v>
      </c>
      <c r="B131" s="3" t="s">
        <v>228</v>
      </c>
      <c r="C131" s="3" t="s">
        <v>1023</v>
      </c>
      <c r="D131" s="3" t="s">
        <v>1009</v>
      </c>
      <c r="E131" s="3" t="s">
        <v>1010</v>
      </c>
      <c r="F131" s="3" t="s">
        <v>1011</v>
      </c>
      <c r="G131" s="3" t="s">
        <v>1011</v>
      </c>
      <c r="H131" s="3" t="s">
        <v>1005</v>
      </c>
    </row>
    <row r="132" spans="1:8" ht="15" thickBot="1" x14ac:dyDescent="0.4">
      <c r="A132" s="2" t="s">
        <v>1202</v>
      </c>
      <c r="B132" s="2" t="s">
        <v>229</v>
      </c>
      <c r="C132" s="2" t="s">
        <v>1025</v>
      </c>
      <c r="D132" s="2" t="s">
        <v>1009</v>
      </c>
      <c r="E132" s="2" t="s">
        <v>1010</v>
      </c>
      <c r="F132" s="2" t="s">
        <v>1011</v>
      </c>
      <c r="G132" s="2" t="s">
        <v>1011</v>
      </c>
      <c r="H132" s="2" t="s">
        <v>1005</v>
      </c>
    </row>
    <row r="133" spans="1:8" ht="15" thickBot="1" x14ac:dyDescent="0.4">
      <c r="A133" s="2" t="s">
        <v>1207</v>
      </c>
      <c r="B133" s="2" t="s">
        <v>206</v>
      </c>
      <c r="C133" s="2" t="s">
        <v>985</v>
      </c>
      <c r="D133" s="2" t="s">
        <v>1009</v>
      </c>
      <c r="E133" s="2" t="s">
        <v>1010</v>
      </c>
      <c r="F133" s="2" t="s">
        <v>1011</v>
      </c>
      <c r="G133" s="2" t="s">
        <v>1011</v>
      </c>
      <c r="H133" s="2" t="s">
        <v>1057</v>
      </c>
    </row>
    <row r="134" spans="1:8" ht="15" thickBot="1" x14ac:dyDescent="0.4">
      <c r="A134" s="3" t="s">
        <v>1207</v>
      </c>
      <c r="B134" s="3" t="s">
        <v>207</v>
      </c>
      <c r="C134" s="3" t="s">
        <v>1023</v>
      </c>
      <c r="D134" s="3" t="s">
        <v>1009</v>
      </c>
      <c r="E134" s="3" t="s">
        <v>1010</v>
      </c>
      <c r="F134" s="3" t="s">
        <v>1011</v>
      </c>
      <c r="G134" s="3" t="s">
        <v>1011</v>
      </c>
      <c r="H134" s="3" t="s">
        <v>1057</v>
      </c>
    </row>
    <row r="135" spans="1:8" ht="15" thickBot="1" x14ac:dyDescent="0.4">
      <c r="A135" s="2" t="s">
        <v>1207</v>
      </c>
      <c r="B135" s="2" t="s">
        <v>208</v>
      </c>
      <c r="C135" s="2" t="s">
        <v>1025</v>
      </c>
      <c r="D135" s="2" t="s">
        <v>1009</v>
      </c>
      <c r="E135" s="2" t="s">
        <v>1010</v>
      </c>
      <c r="F135" s="2" t="s">
        <v>1011</v>
      </c>
      <c r="G135" s="2" t="s">
        <v>1011</v>
      </c>
      <c r="H135" s="2" t="s">
        <v>1057</v>
      </c>
    </row>
    <row r="136" spans="1:8" ht="15" thickBot="1" x14ac:dyDescent="0.4">
      <c r="A136" s="3" t="s">
        <v>1222</v>
      </c>
      <c r="B136" s="3" t="s">
        <v>293</v>
      </c>
      <c r="C136" s="3" t="s">
        <v>985</v>
      </c>
      <c r="D136" s="3" t="s">
        <v>1198</v>
      </c>
      <c r="E136" s="3" t="s">
        <v>1010</v>
      </c>
      <c r="F136" s="3" t="s">
        <v>1199</v>
      </c>
      <c r="G136" s="3" t="s">
        <v>1199</v>
      </c>
      <c r="H136" s="3" t="s">
        <v>1005</v>
      </c>
    </row>
    <row r="137" spans="1:8" ht="15" thickBot="1" x14ac:dyDescent="0.4">
      <c r="A137" s="2" t="s">
        <v>1222</v>
      </c>
      <c r="B137" s="2" t="s">
        <v>294</v>
      </c>
      <c r="C137" s="2" t="s">
        <v>1023</v>
      </c>
      <c r="D137" s="2" t="s">
        <v>1198</v>
      </c>
      <c r="E137" s="2" t="s">
        <v>1010</v>
      </c>
      <c r="F137" s="2" t="s">
        <v>1199</v>
      </c>
      <c r="G137" s="2" t="s">
        <v>1199</v>
      </c>
      <c r="H137" s="2" t="s">
        <v>1005</v>
      </c>
    </row>
    <row r="138" spans="1:8" ht="15" thickBot="1" x14ac:dyDescent="0.4">
      <c r="A138" s="3" t="s">
        <v>1326</v>
      </c>
      <c r="B138" s="3" t="s">
        <v>481</v>
      </c>
      <c r="C138" s="3" t="s">
        <v>985</v>
      </c>
      <c r="D138" s="3" t="s">
        <v>1190</v>
      </c>
      <c r="E138" s="3" t="s">
        <v>1054</v>
      </c>
      <c r="F138" s="3" t="s">
        <v>1079</v>
      </c>
      <c r="G138" s="3" t="s">
        <v>1055</v>
      </c>
      <c r="H138" s="3" t="s">
        <v>1005</v>
      </c>
    </row>
    <row r="139" spans="1:8" ht="15" thickBot="1" x14ac:dyDescent="0.4">
      <c r="A139" s="2" t="s">
        <v>1326</v>
      </c>
      <c r="B139" s="2" t="s">
        <v>482</v>
      </c>
      <c r="C139" s="2" t="s">
        <v>995</v>
      </c>
      <c r="D139" s="2" t="s">
        <v>1190</v>
      </c>
      <c r="E139" s="2" t="s">
        <v>1054</v>
      </c>
      <c r="F139" s="2" t="s">
        <v>1079</v>
      </c>
      <c r="G139" s="2" t="s">
        <v>1055</v>
      </c>
      <c r="H139" s="2" t="s">
        <v>1005</v>
      </c>
    </row>
    <row r="140" spans="1:8" ht="23.5" thickBot="1" x14ac:dyDescent="0.4">
      <c r="A140" s="2" t="s">
        <v>1211</v>
      </c>
      <c r="B140" s="2" t="s">
        <v>269</v>
      </c>
      <c r="C140" s="2" t="s">
        <v>985</v>
      </c>
      <c r="D140" s="2" t="s">
        <v>1212</v>
      </c>
      <c r="E140" s="2" t="s">
        <v>997</v>
      </c>
      <c r="F140" s="2" t="s">
        <v>1106</v>
      </c>
      <c r="G140" s="2" t="s">
        <v>1106</v>
      </c>
      <c r="H140" s="2" t="s">
        <v>989</v>
      </c>
    </row>
    <row r="141" spans="1:8" ht="15" thickBot="1" x14ac:dyDescent="0.4">
      <c r="A141" s="3" t="s">
        <v>1200</v>
      </c>
      <c r="B141" s="3" t="s">
        <v>201</v>
      </c>
      <c r="C141" s="3" t="s">
        <v>985</v>
      </c>
      <c r="D141" s="3" t="s">
        <v>1009</v>
      </c>
      <c r="E141" s="3" t="s">
        <v>1010</v>
      </c>
      <c r="F141" s="3" t="s">
        <v>1011</v>
      </c>
      <c r="G141" s="3" t="s">
        <v>1011</v>
      </c>
      <c r="H141" s="3" t="s">
        <v>999</v>
      </c>
    </row>
    <row r="142" spans="1:8" ht="15" thickBot="1" x14ac:dyDescent="0.4">
      <c r="A142" s="2" t="s">
        <v>1200</v>
      </c>
      <c r="B142" s="2" t="s">
        <v>202</v>
      </c>
      <c r="C142" s="2" t="s">
        <v>995</v>
      </c>
      <c r="D142" s="2" t="s">
        <v>1009</v>
      </c>
      <c r="E142" s="2" t="s">
        <v>1010</v>
      </c>
      <c r="F142" s="2" t="s">
        <v>1011</v>
      </c>
      <c r="G142" s="2" t="s">
        <v>1011</v>
      </c>
      <c r="H142" s="2" t="s">
        <v>999</v>
      </c>
    </row>
    <row r="143" spans="1:8" ht="15" thickBot="1" x14ac:dyDescent="0.4">
      <c r="A143" s="3" t="s">
        <v>1204</v>
      </c>
      <c r="B143" s="3" t="s">
        <v>224</v>
      </c>
      <c r="C143" s="3" t="s">
        <v>985</v>
      </c>
      <c r="D143" s="3" t="s">
        <v>1009</v>
      </c>
      <c r="E143" s="3" t="s">
        <v>1010</v>
      </c>
      <c r="F143" s="3" t="s">
        <v>1011</v>
      </c>
      <c r="G143" s="3" t="s">
        <v>1011</v>
      </c>
      <c r="H143" s="3" t="s">
        <v>1057</v>
      </c>
    </row>
    <row r="144" spans="1:8" ht="15" thickBot="1" x14ac:dyDescent="0.4">
      <c r="A144" s="2" t="s">
        <v>1204</v>
      </c>
      <c r="B144" s="2" t="s">
        <v>225</v>
      </c>
      <c r="C144" s="2" t="s">
        <v>995</v>
      </c>
      <c r="D144" s="2" t="s">
        <v>1009</v>
      </c>
      <c r="E144" s="2" t="s">
        <v>1010</v>
      </c>
      <c r="F144" s="2" t="s">
        <v>1011</v>
      </c>
      <c r="G144" s="2" t="s">
        <v>1011</v>
      </c>
      <c r="H144" s="2" t="s">
        <v>1057</v>
      </c>
    </row>
    <row r="145" spans="1:8" ht="15" thickBot="1" x14ac:dyDescent="0.4">
      <c r="A145" s="2" t="s">
        <v>1239</v>
      </c>
      <c r="B145" s="2" t="s">
        <v>1240</v>
      </c>
      <c r="C145" s="2" t="s">
        <v>985</v>
      </c>
      <c r="D145" s="2" t="s">
        <v>1088</v>
      </c>
      <c r="E145" s="2" t="s">
        <v>1089</v>
      </c>
      <c r="F145" s="2" t="s">
        <v>1090</v>
      </c>
      <c r="G145" s="2" t="s">
        <v>1091</v>
      </c>
      <c r="H145" s="2" t="s">
        <v>999</v>
      </c>
    </row>
    <row r="146" spans="1:8" ht="15" thickBot="1" x14ac:dyDescent="0.4">
      <c r="A146" s="3" t="s">
        <v>1213</v>
      </c>
      <c r="B146" s="3" t="s">
        <v>271</v>
      </c>
      <c r="C146" s="3" t="s">
        <v>985</v>
      </c>
      <c r="D146" s="3" t="s">
        <v>1019</v>
      </c>
      <c r="E146" s="3" t="s">
        <v>992</v>
      </c>
      <c r="F146" s="3" t="s">
        <v>992</v>
      </c>
      <c r="G146" s="3" t="s">
        <v>992</v>
      </c>
      <c r="H146" s="3" t="s">
        <v>1005</v>
      </c>
    </row>
    <row r="147" spans="1:8" ht="15" thickBot="1" x14ac:dyDescent="0.4">
      <c r="A147" s="2" t="s">
        <v>1213</v>
      </c>
      <c r="B147" s="2" t="s">
        <v>272</v>
      </c>
      <c r="C147" s="2" t="s">
        <v>995</v>
      </c>
      <c r="D147" s="2" t="s">
        <v>1019</v>
      </c>
      <c r="E147" s="2" t="s">
        <v>992</v>
      </c>
      <c r="F147" s="2" t="s">
        <v>992</v>
      </c>
      <c r="G147" s="2" t="s">
        <v>992</v>
      </c>
      <c r="H147" s="2" t="s">
        <v>1005</v>
      </c>
    </row>
    <row r="148" spans="1:8" ht="15" thickBot="1" x14ac:dyDescent="0.4">
      <c r="A148" s="3" t="s">
        <v>1214</v>
      </c>
      <c r="B148" s="3" t="s">
        <v>274</v>
      </c>
      <c r="C148" s="3" t="s">
        <v>985</v>
      </c>
      <c r="D148" s="3" t="s">
        <v>1215</v>
      </c>
      <c r="E148" s="3" t="s">
        <v>1216</v>
      </c>
      <c r="F148" s="3" t="s">
        <v>1217</v>
      </c>
      <c r="G148" s="3" t="s">
        <v>1218</v>
      </c>
      <c r="H148" s="3" t="s">
        <v>1108</v>
      </c>
    </row>
    <row r="149" spans="1:8" ht="15" thickBot="1" x14ac:dyDescent="0.4">
      <c r="A149" s="3" t="s">
        <v>1205</v>
      </c>
      <c r="B149" s="3" t="s">
        <v>490</v>
      </c>
      <c r="C149" s="3" t="s">
        <v>985</v>
      </c>
      <c r="D149" s="3" t="s">
        <v>1206</v>
      </c>
      <c r="E149" s="3" t="s">
        <v>1054</v>
      </c>
      <c r="F149" s="3" t="s">
        <v>1079</v>
      </c>
      <c r="G149" s="3" t="s">
        <v>1103</v>
      </c>
      <c r="H149" s="3" t="s">
        <v>989</v>
      </c>
    </row>
    <row r="150" spans="1:8" ht="15" thickBot="1" x14ac:dyDescent="0.4">
      <c r="A150" s="3" t="s">
        <v>1220</v>
      </c>
      <c r="B150" s="3" t="s">
        <v>220</v>
      </c>
      <c r="C150" s="3" t="s">
        <v>985</v>
      </c>
      <c r="D150" s="3" t="s">
        <v>1009</v>
      </c>
      <c r="E150" s="3" t="s">
        <v>1010</v>
      </c>
      <c r="F150" s="3" t="s">
        <v>1011</v>
      </c>
      <c r="G150" s="3" t="s">
        <v>1011</v>
      </c>
      <c r="H150" s="3" t="s">
        <v>1005</v>
      </c>
    </row>
    <row r="151" spans="1:8" ht="15" thickBot="1" x14ac:dyDescent="0.4">
      <c r="A151" s="2" t="s">
        <v>1220</v>
      </c>
      <c r="B151" s="2" t="s">
        <v>221</v>
      </c>
      <c r="C151" s="2" t="s">
        <v>1023</v>
      </c>
      <c r="D151" s="2" t="s">
        <v>1009</v>
      </c>
      <c r="E151" s="2" t="s">
        <v>1010</v>
      </c>
      <c r="F151" s="2" t="s">
        <v>1011</v>
      </c>
      <c r="G151" s="2" t="s">
        <v>1011</v>
      </c>
      <c r="H151" s="2" t="s">
        <v>1005</v>
      </c>
    </row>
    <row r="152" spans="1:8" ht="15" thickBot="1" x14ac:dyDescent="0.4">
      <c r="A152" s="3" t="s">
        <v>1220</v>
      </c>
      <c r="B152" s="3" t="s">
        <v>222</v>
      </c>
      <c r="C152" s="3" t="s">
        <v>1025</v>
      </c>
      <c r="D152" s="3" t="s">
        <v>1009</v>
      </c>
      <c r="E152" s="3" t="s">
        <v>1010</v>
      </c>
      <c r="F152" s="3" t="s">
        <v>1011</v>
      </c>
      <c r="G152" s="3" t="s">
        <v>1011</v>
      </c>
      <c r="H152" s="3" t="s">
        <v>1005</v>
      </c>
    </row>
    <row r="153" spans="1:8" ht="15" thickBot="1" x14ac:dyDescent="0.4">
      <c r="A153" s="2" t="s">
        <v>1221</v>
      </c>
      <c r="B153" s="2" t="s">
        <v>279</v>
      </c>
      <c r="C153" s="2" t="s">
        <v>985</v>
      </c>
      <c r="D153" s="2" t="s">
        <v>1075</v>
      </c>
      <c r="E153" s="2" t="s">
        <v>1054</v>
      </c>
      <c r="F153" s="2" t="s">
        <v>1076</v>
      </c>
      <c r="G153" s="2" t="s">
        <v>1077</v>
      </c>
      <c r="H153" s="2" t="s">
        <v>989</v>
      </c>
    </row>
    <row r="154" spans="1:8" ht="15" thickBot="1" x14ac:dyDescent="0.4">
      <c r="A154" s="3" t="s">
        <v>1227</v>
      </c>
      <c r="B154" s="3" t="s">
        <v>332</v>
      </c>
      <c r="C154" s="3" t="s">
        <v>985</v>
      </c>
      <c r="D154" s="3" t="s">
        <v>1019</v>
      </c>
      <c r="E154" s="3" t="s">
        <v>997</v>
      </c>
      <c r="F154" s="3" t="s">
        <v>1039</v>
      </c>
      <c r="G154" s="3" t="s">
        <v>1039</v>
      </c>
      <c r="H154" s="3" t="s">
        <v>1005</v>
      </c>
    </row>
    <row r="155" spans="1:8" ht="15" thickBot="1" x14ac:dyDescent="0.4">
      <c r="A155" s="2" t="s">
        <v>1227</v>
      </c>
      <c r="B155" s="2" t="s">
        <v>333</v>
      </c>
      <c r="C155" s="2" t="s">
        <v>995</v>
      </c>
      <c r="D155" s="2" t="s">
        <v>1019</v>
      </c>
      <c r="E155" s="2" t="s">
        <v>997</v>
      </c>
      <c r="F155" s="2" t="s">
        <v>1039</v>
      </c>
      <c r="G155" s="2" t="s">
        <v>1039</v>
      </c>
      <c r="H155" s="2" t="s">
        <v>1005</v>
      </c>
    </row>
    <row r="156" spans="1:8" ht="15" thickBot="1" x14ac:dyDescent="0.4">
      <c r="A156" s="2" t="s">
        <v>1234</v>
      </c>
      <c r="B156" s="2" t="s">
        <v>339</v>
      </c>
      <c r="C156" s="2" t="s">
        <v>985</v>
      </c>
      <c r="D156" s="2" t="s">
        <v>1009</v>
      </c>
      <c r="E156" s="2" t="s">
        <v>1010</v>
      </c>
      <c r="F156" s="2" t="s">
        <v>1011</v>
      </c>
      <c r="G156" s="2" t="s">
        <v>1011</v>
      </c>
      <c r="H156" s="2" t="s">
        <v>989</v>
      </c>
    </row>
    <row r="157" spans="1:8" ht="15" thickBot="1" x14ac:dyDescent="0.4">
      <c r="A157" s="2" t="s">
        <v>1226</v>
      </c>
      <c r="B157" s="2" t="s">
        <v>308</v>
      </c>
      <c r="C157" s="2" t="s">
        <v>985</v>
      </c>
      <c r="D157" s="2" t="s">
        <v>1009</v>
      </c>
      <c r="E157" s="2" t="s">
        <v>1010</v>
      </c>
      <c r="F157" s="2" t="s">
        <v>1011</v>
      </c>
      <c r="G157" s="2" t="s">
        <v>1011</v>
      </c>
      <c r="H157" s="2" t="s">
        <v>1057</v>
      </c>
    </row>
    <row r="158" spans="1:8" ht="15" thickBot="1" x14ac:dyDescent="0.4">
      <c r="A158" s="3" t="s">
        <v>1226</v>
      </c>
      <c r="B158" s="3" t="s">
        <v>309</v>
      </c>
      <c r="C158" s="3" t="s">
        <v>1023</v>
      </c>
      <c r="D158" s="3" t="s">
        <v>1009</v>
      </c>
      <c r="E158" s="3" t="s">
        <v>1010</v>
      </c>
      <c r="F158" s="3" t="s">
        <v>1011</v>
      </c>
      <c r="G158" s="3" t="s">
        <v>1011</v>
      </c>
      <c r="H158" s="3" t="s">
        <v>1057</v>
      </c>
    </row>
    <row r="159" spans="1:8" ht="15" thickBot="1" x14ac:dyDescent="0.4">
      <c r="A159" s="2" t="s">
        <v>1226</v>
      </c>
      <c r="B159" s="2" t="s">
        <v>310</v>
      </c>
      <c r="C159" s="2" t="s">
        <v>1025</v>
      </c>
      <c r="D159" s="2" t="s">
        <v>1009</v>
      </c>
      <c r="E159" s="2" t="s">
        <v>1010</v>
      </c>
      <c r="F159" s="2" t="s">
        <v>1011</v>
      </c>
      <c r="G159" s="2" t="s">
        <v>1011</v>
      </c>
      <c r="H159" s="2" t="s">
        <v>1057</v>
      </c>
    </row>
    <row r="160" spans="1:8" ht="15" thickBot="1" x14ac:dyDescent="0.4">
      <c r="A160" s="3" t="s">
        <v>1235</v>
      </c>
      <c r="B160" s="3" t="s">
        <v>341</v>
      </c>
      <c r="C160" s="3" t="s">
        <v>985</v>
      </c>
      <c r="D160" s="3" t="s">
        <v>1062</v>
      </c>
      <c r="E160" s="3" t="s">
        <v>1054</v>
      </c>
      <c r="F160" s="3" t="s">
        <v>1063</v>
      </c>
      <c r="G160" s="3" t="s">
        <v>1064</v>
      </c>
      <c r="H160" s="3" t="s">
        <v>1005</v>
      </c>
    </row>
    <row r="161" spans="1:8" ht="15" thickBot="1" x14ac:dyDescent="0.4">
      <c r="A161" s="2" t="s">
        <v>1181</v>
      </c>
      <c r="B161" s="2" t="s">
        <v>52</v>
      </c>
      <c r="C161" s="2" t="s">
        <v>985</v>
      </c>
      <c r="D161" s="2" t="s">
        <v>1182</v>
      </c>
      <c r="E161" s="2" t="s">
        <v>1042</v>
      </c>
      <c r="F161" s="2" t="s">
        <v>1183</v>
      </c>
      <c r="G161" s="2" t="s">
        <v>1184</v>
      </c>
      <c r="H161" s="2" t="s">
        <v>989</v>
      </c>
    </row>
    <row r="162" spans="1:8" ht="15" thickBot="1" x14ac:dyDescent="0.4">
      <c r="A162" s="6" t="s">
        <v>1033</v>
      </c>
      <c r="B162" s="6" t="s">
        <v>450</v>
      </c>
      <c r="C162" s="6" t="s">
        <v>985</v>
      </c>
      <c r="D162" s="6" t="s">
        <v>996</v>
      </c>
      <c r="E162" s="6" t="s">
        <v>997</v>
      </c>
      <c r="F162" s="6" t="s">
        <v>998</v>
      </c>
      <c r="G162" s="6" t="s">
        <v>1034</v>
      </c>
      <c r="H162" s="6" t="s">
        <v>1005</v>
      </c>
    </row>
    <row r="163" spans="1:8" ht="15" thickBot="1" x14ac:dyDescent="0.4">
      <c r="A163" s="7" t="s">
        <v>1033</v>
      </c>
      <c r="B163" s="7" t="s">
        <v>451</v>
      </c>
      <c r="C163" s="7" t="s">
        <v>995</v>
      </c>
      <c r="D163" s="7" t="s">
        <v>996</v>
      </c>
      <c r="E163" s="7" t="s">
        <v>997</v>
      </c>
      <c r="F163" s="7" t="s">
        <v>998</v>
      </c>
      <c r="G163" s="7" t="s">
        <v>1034</v>
      </c>
      <c r="H163" s="7" t="s">
        <v>1005</v>
      </c>
    </row>
    <row r="164" spans="1:8" ht="15" thickBot="1" x14ac:dyDescent="0.4">
      <c r="A164" s="2" t="s">
        <v>1236</v>
      </c>
      <c r="B164" s="2" t="s">
        <v>927</v>
      </c>
      <c r="C164" s="2" t="s">
        <v>985</v>
      </c>
      <c r="D164" s="2" t="s">
        <v>1166</v>
      </c>
      <c r="E164" s="2" t="s">
        <v>1089</v>
      </c>
      <c r="F164" s="2" t="s">
        <v>1167</v>
      </c>
      <c r="G164" s="2" t="s">
        <v>1237</v>
      </c>
      <c r="H164" s="2" t="s">
        <v>1005</v>
      </c>
    </row>
    <row r="165" spans="1:8" ht="15" thickBot="1" x14ac:dyDescent="0.4">
      <c r="A165" s="3" t="s">
        <v>1236</v>
      </c>
      <c r="B165" s="3" t="s">
        <v>928</v>
      </c>
      <c r="C165" s="3" t="s">
        <v>1023</v>
      </c>
      <c r="D165" s="3" t="s">
        <v>1166</v>
      </c>
      <c r="E165" s="3" t="s">
        <v>1089</v>
      </c>
      <c r="F165" s="3" t="s">
        <v>1167</v>
      </c>
      <c r="G165" s="3" t="s">
        <v>1237</v>
      </c>
      <c r="H165" s="3" t="s">
        <v>1005</v>
      </c>
    </row>
    <row r="166" spans="1:8" ht="15" thickBot="1" x14ac:dyDescent="0.4">
      <c r="A166" s="2" t="s">
        <v>1236</v>
      </c>
      <c r="B166" s="2" t="s">
        <v>929</v>
      </c>
      <c r="C166" s="2" t="s">
        <v>1025</v>
      </c>
      <c r="D166" s="2" t="s">
        <v>1166</v>
      </c>
      <c r="E166" s="2" t="s">
        <v>1089</v>
      </c>
      <c r="F166" s="2" t="s">
        <v>1167</v>
      </c>
      <c r="G166" s="2" t="s">
        <v>1237</v>
      </c>
      <c r="H166" s="2" t="s">
        <v>1005</v>
      </c>
    </row>
    <row r="167" spans="1:8" ht="15" thickBot="1" x14ac:dyDescent="0.4">
      <c r="A167" s="3" t="s">
        <v>1223</v>
      </c>
      <c r="B167" s="3" t="s">
        <v>317</v>
      </c>
      <c r="C167" s="3" t="s">
        <v>985</v>
      </c>
      <c r="D167" s="3" t="s">
        <v>1187</v>
      </c>
      <c r="E167" s="3" t="s">
        <v>1002</v>
      </c>
      <c r="F167" s="3" t="s">
        <v>1047</v>
      </c>
      <c r="G167" s="3" t="s">
        <v>1188</v>
      </c>
      <c r="H167" s="3" t="s">
        <v>993</v>
      </c>
    </row>
    <row r="168" spans="1:8" ht="15" thickBot="1" x14ac:dyDescent="0.4">
      <c r="A168" s="2" t="s">
        <v>1223</v>
      </c>
      <c r="B168" s="2" t="s">
        <v>318</v>
      </c>
      <c r="C168" s="2" t="s">
        <v>1023</v>
      </c>
      <c r="D168" s="2" t="s">
        <v>1187</v>
      </c>
      <c r="E168" s="2" t="s">
        <v>1002</v>
      </c>
      <c r="F168" s="2" t="s">
        <v>1047</v>
      </c>
      <c r="G168" s="2" t="s">
        <v>1188</v>
      </c>
      <c r="H168" s="2" t="s">
        <v>993</v>
      </c>
    </row>
    <row r="169" spans="1:8" ht="15" thickBot="1" x14ac:dyDescent="0.4">
      <c r="A169" s="3" t="s">
        <v>1552</v>
      </c>
      <c r="B169" s="3" t="s">
        <v>251</v>
      </c>
      <c r="C169" s="3" t="s">
        <v>985</v>
      </c>
      <c r="D169" s="3" t="s">
        <v>1128</v>
      </c>
      <c r="E169" s="3" t="s">
        <v>997</v>
      </c>
      <c r="F169" s="3" t="s">
        <v>1021</v>
      </c>
      <c r="G169" s="3" t="s">
        <v>1022</v>
      </c>
      <c r="H169" s="3" t="s">
        <v>1005</v>
      </c>
    </row>
    <row r="170" spans="1:8" ht="15" thickBot="1" x14ac:dyDescent="0.4">
      <c r="A170" s="2" t="s">
        <v>1552</v>
      </c>
      <c r="B170" s="2" t="s">
        <v>252</v>
      </c>
      <c r="C170" s="2" t="s">
        <v>995</v>
      </c>
      <c r="D170" s="2" t="s">
        <v>1128</v>
      </c>
      <c r="E170" s="2" t="s">
        <v>997</v>
      </c>
      <c r="F170" s="2" t="s">
        <v>1021</v>
      </c>
      <c r="G170" s="2" t="s">
        <v>1022</v>
      </c>
      <c r="H170" s="2" t="s">
        <v>1005</v>
      </c>
    </row>
    <row r="171" spans="1:8" ht="15" thickBot="1" x14ac:dyDescent="0.4">
      <c r="A171" s="3" t="s">
        <v>1228</v>
      </c>
      <c r="B171" s="3" t="s">
        <v>337</v>
      </c>
      <c r="C171" s="3" t="s">
        <v>985</v>
      </c>
      <c r="D171" s="3" t="s">
        <v>1229</v>
      </c>
      <c r="E171" s="3" t="s">
        <v>987</v>
      </c>
      <c r="F171" s="3" t="s">
        <v>987</v>
      </c>
      <c r="G171" s="3" t="s">
        <v>988</v>
      </c>
      <c r="H171" s="3" t="s">
        <v>989</v>
      </c>
    </row>
    <row r="172" spans="1:8" ht="15" thickBot="1" x14ac:dyDescent="0.4">
      <c r="A172" s="3" t="s">
        <v>1238</v>
      </c>
      <c r="B172" s="3" t="s">
        <v>343</v>
      </c>
      <c r="C172" s="3" t="s">
        <v>985</v>
      </c>
      <c r="D172" s="3" t="s">
        <v>1075</v>
      </c>
      <c r="E172" s="3" t="s">
        <v>1054</v>
      </c>
      <c r="F172" s="3" t="s">
        <v>1076</v>
      </c>
      <c r="G172" s="3" t="s">
        <v>1077</v>
      </c>
      <c r="H172" s="3" t="s">
        <v>989</v>
      </c>
    </row>
    <row r="173" spans="1:8" ht="15" thickBot="1" x14ac:dyDescent="0.4">
      <c r="A173" s="3" t="s">
        <v>1225</v>
      </c>
      <c r="B173" s="3" t="s">
        <v>298</v>
      </c>
      <c r="C173" s="3" t="s">
        <v>985</v>
      </c>
      <c r="D173" s="3" t="s">
        <v>1016</v>
      </c>
      <c r="E173" s="3" t="s">
        <v>1010</v>
      </c>
      <c r="F173" s="3" t="s">
        <v>1072</v>
      </c>
      <c r="G173" s="3" t="s">
        <v>1072</v>
      </c>
      <c r="H173" s="3" t="s">
        <v>989</v>
      </c>
    </row>
    <row r="174" spans="1:8" ht="15" thickBot="1" x14ac:dyDescent="0.4">
      <c r="A174" s="3" t="s">
        <v>1555</v>
      </c>
      <c r="B174" s="3" t="s">
        <v>254</v>
      </c>
      <c r="C174" s="3" t="s">
        <v>985</v>
      </c>
      <c r="D174" s="3" t="s">
        <v>1001</v>
      </c>
      <c r="E174" s="3" t="s">
        <v>1089</v>
      </c>
      <c r="F174" s="3" t="s">
        <v>1304</v>
      </c>
      <c r="G174" s="3" t="s">
        <v>1305</v>
      </c>
      <c r="H174" s="3" t="s">
        <v>1005</v>
      </c>
    </row>
    <row r="175" spans="1:8" ht="15" thickBot="1" x14ac:dyDescent="0.4">
      <c r="A175" s="3" t="s">
        <v>1231</v>
      </c>
      <c r="B175" s="3" t="s">
        <v>231</v>
      </c>
      <c r="C175" s="3" t="s">
        <v>985</v>
      </c>
      <c r="D175" s="3" t="s">
        <v>1009</v>
      </c>
      <c r="E175" s="3" t="s">
        <v>1010</v>
      </c>
      <c r="F175" s="3" t="s">
        <v>1011</v>
      </c>
      <c r="G175" s="3" t="s">
        <v>1011</v>
      </c>
      <c r="H175" s="3" t="s">
        <v>1005</v>
      </c>
    </row>
    <row r="176" spans="1:8" ht="15" thickBot="1" x14ac:dyDescent="0.4">
      <c r="A176" s="2" t="s">
        <v>1231</v>
      </c>
      <c r="B176" s="2" t="s">
        <v>232</v>
      </c>
      <c r="C176" s="2" t="s">
        <v>1023</v>
      </c>
      <c r="D176" s="2" t="s">
        <v>1009</v>
      </c>
      <c r="E176" s="2" t="s">
        <v>1010</v>
      </c>
      <c r="F176" s="2" t="s">
        <v>1011</v>
      </c>
      <c r="G176" s="2" t="s">
        <v>1011</v>
      </c>
      <c r="H176" s="2" t="s">
        <v>1005</v>
      </c>
    </row>
    <row r="177" spans="1:8" ht="15" thickBot="1" x14ac:dyDescent="0.4">
      <c r="A177" s="3" t="s">
        <v>1231</v>
      </c>
      <c r="B177" s="3" t="s">
        <v>233</v>
      </c>
      <c r="C177" s="3" t="s">
        <v>1025</v>
      </c>
      <c r="D177" s="3" t="s">
        <v>1009</v>
      </c>
      <c r="E177" s="3" t="s">
        <v>1010</v>
      </c>
      <c r="F177" s="3" t="s">
        <v>1011</v>
      </c>
      <c r="G177" s="3" t="s">
        <v>1011</v>
      </c>
      <c r="H177" s="3" t="s">
        <v>1005</v>
      </c>
    </row>
    <row r="178" spans="1:8" ht="15" thickBot="1" x14ac:dyDescent="0.4">
      <c r="A178" s="2" t="s">
        <v>1242</v>
      </c>
      <c r="B178" s="2" t="s">
        <v>348</v>
      </c>
      <c r="C178" s="2" t="s">
        <v>985</v>
      </c>
      <c r="D178" s="2" t="s">
        <v>1044</v>
      </c>
      <c r="E178" s="2" t="s">
        <v>1042</v>
      </c>
      <c r="F178" s="2" t="s">
        <v>1043</v>
      </c>
      <c r="G178" s="2" t="s">
        <v>1044</v>
      </c>
      <c r="H178" s="2" t="s">
        <v>1108</v>
      </c>
    </row>
    <row r="179" spans="1:8" ht="15" thickBot="1" x14ac:dyDescent="0.4">
      <c r="A179" s="3" t="s">
        <v>1392</v>
      </c>
      <c r="B179" s="3" t="s">
        <v>574</v>
      </c>
      <c r="C179" s="3" t="s">
        <v>985</v>
      </c>
      <c r="D179" s="3" t="s">
        <v>1233</v>
      </c>
      <c r="E179" s="3" t="s">
        <v>1054</v>
      </c>
      <c r="F179" s="3" t="s">
        <v>1055</v>
      </c>
      <c r="G179" s="3" t="s">
        <v>1194</v>
      </c>
      <c r="H179" s="3" t="s">
        <v>1005</v>
      </c>
    </row>
    <row r="180" spans="1:8" ht="15" thickBot="1" x14ac:dyDescent="0.4">
      <c r="A180" s="2" t="s">
        <v>1392</v>
      </c>
      <c r="B180" s="2" t="s">
        <v>575</v>
      </c>
      <c r="C180" s="2" t="s">
        <v>995</v>
      </c>
      <c r="D180" s="2" t="s">
        <v>1233</v>
      </c>
      <c r="E180" s="2" t="s">
        <v>1054</v>
      </c>
      <c r="F180" s="2" t="s">
        <v>1055</v>
      </c>
      <c r="G180" s="2" t="s">
        <v>1194</v>
      </c>
      <c r="H180" s="2" t="s">
        <v>1005</v>
      </c>
    </row>
    <row r="181" spans="1:8" ht="15" thickBot="1" x14ac:dyDescent="0.4">
      <c r="A181" s="2" t="s">
        <v>1232</v>
      </c>
      <c r="B181" s="2" t="s">
        <v>256</v>
      </c>
      <c r="C181" s="2" t="s">
        <v>985</v>
      </c>
      <c r="D181" s="2" t="s">
        <v>1233</v>
      </c>
      <c r="E181" s="2" t="s">
        <v>1054</v>
      </c>
      <c r="F181" s="2" t="s">
        <v>1055</v>
      </c>
      <c r="G181" s="2" t="s">
        <v>1194</v>
      </c>
      <c r="H181" s="2" t="s">
        <v>1005</v>
      </c>
    </row>
    <row r="182" spans="1:8" ht="15" thickBot="1" x14ac:dyDescent="0.4">
      <c r="A182" s="3" t="s">
        <v>1232</v>
      </c>
      <c r="B182" s="3" t="s">
        <v>257</v>
      </c>
      <c r="C182" s="3" t="s">
        <v>995</v>
      </c>
      <c r="D182" s="3" t="s">
        <v>1233</v>
      </c>
      <c r="E182" s="3" t="s">
        <v>1054</v>
      </c>
      <c r="F182" s="3" t="s">
        <v>1055</v>
      </c>
      <c r="G182" s="3" t="s">
        <v>1194</v>
      </c>
      <c r="H182" s="3" t="s">
        <v>1005</v>
      </c>
    </row>
    <row r="183" spans="1:8" ht="15" thickBot="1" x14ac:dyDescent="0.4">
      <c r="A183" s="3" t="s">
        <v>1543</v>
      </c>
      <c r="B183" s="3" t="s">
        <v>259</v>
      </c>
      <c r="C183" s="3" t="s">
        <v>985</v>
      </c>
      <c r="D183" s="3" t="s">
        <v>1193</v>
      </c>
      <c r="E183" s="3" t="s">
        <v>1054</v>
      </c>
      <c r="F183" s="3" t="s">
        <v>1055</v>
      </c>
      <c r="G183" s="3" t="s">
        <v>1194</v>
      </c>
      <c r="H183" s="3" t="s">
        <v>1005</v>
      </c>
    </row>
    <row r="184" spans="1:8" ht="15" thickBot="1" x14ac:dyDescent="0.4">
      <c r="A184" s="2" t="s">
        <v>1543</v>
      </c>
      <c r="B184" s="2" t="s">
        <v>260</v>
      </c>
      <c r="C184" s="2" t="s">
        <v>995</v>
      </c>
      <c r="D184" s="2" t="s">
        <v>1193</v>
      </c>
      <c r="E184" s="2" t="s">
        <v>1054</v>
      </c>
      <c r="F184" s="2" t="s">
        <v>1055</v>
      </c>
      <c r="G184" s="2" t="s">
        <v>1194</v>
      </c>
      <c r="H184" s="2" t="s">
        <v>1005</v>
      </c>
    </row>
    <row r="185" spans="1:8" ht="15" thickBot="1" x14ac:dyDescent="0.4">
      <c r="A185" s="3" t="s">
        <v>1543</v>
      </c>
      <c r="B185" s="3" t="s">
        <v>261</v>
      </c>
      <c r="C185" s="3" t="s">
        <v>1029</v>
      </c>
      <c r="D185" s="3" t="s">
        <v>1193</v>
      </c>
      <c r="E185" s="3" t="s">
        <v>1054</v>
      </c>
      <c r="F185" s="3" t="s">
        <v>1055</v>
      </c>
      <c r="G185" s="3" t="s">
        <v>1194</v>
      </c>
      <c r="H185" s="3" t="s">
        <v>1005</v>
      </c>
    </row>
    <row r="186" spans="1:8" ht="15" thickBot="1" x14ac:dyDescent="0.4">
      <c r="A186" s="3" t="s">
        <v>1243</v>
      </c>
      <c r="B186" s="3" t="s">
        <v>353</v>
      </c>
      <c r="C186" s="3" t="s">
        <v>985</v>
      </c>
      <c r="D186" s="3" t="s">
        <v>1062</v>
      </c>
      <c r="E186" s="3" t="s">
        <v>1054</v>
      </c>
      <c r="F186" s="3" t="s">
        <v>1063</v>
      </c>
      <c r="G186" s="3" t="s">
        <v>1064</v>
      </c>
      <c r="H186" s="3" t="s">
        <v>989</v>
      </c>
    </row>
    <row r="187" spans="1:8" ht="15" thickBot="1" x14ac:dyDescent="0.4">
      <c r="A187" s="2" t="s">
        <v>1244</v>
      </c>
      <c r="B187" s="2" t="s">
        <v>355</v>
      </c>
      <c r="C187" s="2" t="s">
        <v>985</v>
      </c>
      <c r="D187" s="2" t="s">
        <v>1245</v>
      </c>
      <c r="E187" s="2" t="s">
        <v>1054</v>
      </c>
      <c r="F187" s="2" t="s">
        <v>1137</v>
      </c>
      <c r="G187" s="2" t="s">
        <v>1246</v>
      </c>
      <c r="H187" s="2" t="s">
        <v>989</v>
      </c>
    </row>
    <row r="188" spans="1:8" ht="15" thickBot="1" x14ac:dyDescent="0.4">
      <c r="A188" s="2" t="s">
        <v>1248</v>
      </c>
      <c r="B188" s="2" t="s">
        <v>357</v>
      </c>
      <c r="C188" s="2" t="s">
        <v>985</v>
      </c>
      <c r="D188" s="2" t="s">
        <v>1062</v>
      </c>
      <c r="E188" s="2" t="s">
        <v>1054</v>
      </c>
      <c r="F188" s="2" t="s">
        <v>1063</v>
      </c>
      <c r="G188" s="2" t="s">
        <v>1064</v>
      </c>
      <c r="H188" s="2" t="s">
        <v>989</v>
      </c>
    </row>
    <row r="189" spans="1:8" ht="15" thickBot="1" x14ac:dyDescent="0.4">
      <c r="A189" s="2" t="s">
        <v>1251</v>
      </c>
      <c r="B189" s="2" t="s">
        <v>363</v>
      </c>
      <c r="C189" s="2" t="s">
        <v>985</v>
      </c>
      <c r="D189" s="2" t="s">
        <v>1049</v>
      </c>
      <c r="E189" s="2" t="s">
        <v>1050</v>
      </c>
      <c r="F189" s="2" t="s">
        <v>1051</v>
      </c>
      <c r="G189" s="2" t="s">
        <v>1051</v>
      </c>
      <c r="H189" s="2" t="s">
        <v>1005</v>
      </c>
    </row>
    <row r="190" spans="1:8" ht="15" thickBot="1" x14ac:dyDescent="0.4">
      <c r="A190" s="3" t="s">
        <v>1253</v>
      </c>
      <c r="B190" s="3" t="s">
        <v>368</v>
      </c>
      <c r="C190" s="3" t="s">
        <v>985</v>
      </c>
      <c r="D190" s="3" t="s">
        <v>1062</v>
      </c>
      <c r="E190" s="3" t="s">
        <v>1054</v>
      </c>
      <c r="F190" s="3" t="s">
        <v>1063</v>
      </c>
      <c r="G190" s="3" t="s">
        <v>1064</v>
      </c>
      <c r="H190" s="3" t="s">
        <v>989</v>
      </c>
    </row>
    <row r="191" spans="1:8" ht="15" thickBot="1" x14ac:dyDescent="0.4">
      <c r="A191" s="2" t="s">
        <v>1255</v>
      </c>
      <c r="B191" s="2" t="s">
        <v>373</v>
      </c>
      <c r="C191" s="2" t="s">
        <v>985</v>
      </c>
      <c r="D191" s="2" t="s">
        <v>986</v>
      </c>
      <c r="E191" s="2" t="s">
        <v>987</v>
      </c>
      <c r="F191" s="2" t="s">
        <v>987</v>
      </c>
      <c r="G191" s="2" t="s">
        <v>988</v>
      </c>
      <c r="H191" s="2" t="s">
        <v>1005</v>
      </c>
    </row>
    <row r="192" spans="1:8" ht="15" thickBot="1" x14ac:dyDescent="0.4">
      <c r="A192" s="3" t="s">
        <v>1249</v>
      </c>
      <c r="B192" s="3" t="s">
        <v>361</v>
      </c>
      <c r="C192" s="3" t="s">
        <v>985</v>
      </c>
      <c r="D192" s="3" t="s">
        <v>1250</v>
      </c>
      <c r="E192" s="3" t="s">
        <v>1050</v>
      </c>
      <c r="F192" s="3" t="s">
        <v>1183</v>
      </c>
      <c r="G192" s="3" t="s">
        <v>1141</v>
      </c>
      <c r="H192" s="3" t="s">
        <v>989</v>
      </c>
    </row>
    <row r="193" spans="1:8" ht="15" thickBot="1" x14ac:dyDescent="0.4">
      <c r="A193" s="2" t="s">
        <v>1254</v>
      </c>
      <c r="B193" s="2" t="s">
        <v>370</v>
      </c>
      <c r="C193" s="2" t="s">
        <v>985</v>
      </c>
      <c r="D193" s="2" t="s">
        <v>1233</v>
      </c>
      <c r="E193" s="2" t="s">
        <v>1054</v>
      </c>
      <c r="F193" s="2" t="s">
        <v>1055</v>
      </c>
      <c r="G193" s="2" t="s">
        <v>1194</v>
      </c>
      <c r="H193" s="2" t="s">
        <v>1005</v>
      </c>
    </row>
    <row r="194" spans="1:8" ht="15" thickBot="1" x14ac:dyDescent="0.4">
      <c r="A194" s="3" t="s">
        <v>1254</v>
      </c>
      <c r="B194" s="3" t="s">
        <v>371</v>
      </c>
      <c r="C194" s="3" t="s">
        <v>995</v>
      </c>
      <c r="D194" s="3" t="s">
        <v>1233</v>
      </c>
      <c r="E194" s="3" t="s">
        <v>1054</v>
      </c>
      <c r="F194" s="3" t="s">
        <v>1055</v>
      </c>
      <c r="G194" s="3" t="s">
        <v>1194</v>
      </c>
      <c r="H194" s="3" t="s">
        <v>1005</v>
      </c>
    </row>
    <row r="195" spans="1:8" ht="15" thickBot="1" x14ac:dyDescent="0.4">
      <c r="A195" s="3" t="s">
        <v>1256</v>
      </c>
      <c r="B195" s="3" t="s">
        <v>375</v>
      </c>
      <c r="C195" s="3" t="s">
        <v>985</v>
      </c>
      <c r="D195" s="3" t="s">
        <v>1257</v>
      </c>
      <c r="E195" s="3" t="s">
        <v>1002</v>
      </c>
      <c r="F195" s="3" t="s">
        <v>1083</v>
      </c>
      <c r="G195" s="3" t="s">
        <v>1083</v>
      </c>
      <c r="H195" s="3" t="s">
        <v>1005</v>
      </c>
    </row>
    <row r="196" spans="1:8" ht="15" thickBot="1" x14ac:dyDescent="0.4">
      <c r="A196" s="2" t="s">
        <v>1256</v>
      </c>
      <c r="B196" s="2" t="s">
        <v>376</v>
      </c>
      <c r="C196" s="2" t="s">
        <v>995</v>
      </c>
      <c r="D196" s="2" t="s">
        <v>1257</v>
      </c>
      <c r="E196" s="2" t="s">
        <v>1002</v>
      </c>
      <c r="F196" s="2" t="s">
        <v>1083</v>
      </c>
      <c r="G196" s="2" t="s">
        <v>1083</v>
      </c>
      <c r="H196" s="2" t="s">
        <v>1005</v>
      </c>
    </row>
    <row r="197" spans="1:8" ht="15" thickBot="1" x14ac:dyDescent="0.4">
      <c r="A197" s="3" t="s">
        <v>1258</v>
      </c>
      <c r="B197" s="3" t="s">
        <v>378</v>
      </c>
      <c r="C197" s="3" t="s">
        <v>985</v>
      </c>
      <c r="D197" s="3" t="s">
        <v>1259</v>
      </c>
      <c r="E197" s="3" t="s">
        <v>1089</v>
      </c>
      <c r="F197" s="3" t="s">
        <v>1260</v>
      </c>
      <c r="G197" s="3" t="s">
        <v>1261</v>
      </c>
      <c r="H197" s="3" t="s">
        <v>989</v>
      </c>
    </row>
    <row r="198" spans="1:8" ht="15" thickBot="1" x14ac:dyDescent="0.4">
      <c r="A198" s="6" t="s">
        <v>1000</v>
      </c>
      <c r="B198" s="6" t="s">
        <v>384</v>
      </c>
      <c r="C198" s="6" t="s">
        <v>985</v>
      </c>
      <c r="D198" s="6" t="s">
        <v>1001</v>
      </c>
      <c r="E198" s="6" t="s">
        <v>1002</v>
      </c>
      <c r="F198" s="6" t="s">
        <v>1003</v>
      </c>
      <c r="G198" s="6" t="s">
        <v>1004</v>
      </c>
      <c r="H198" s="6" t="s">
        <v>1005</v>
      </c>
    </row>
    <row r="199" spans="1:8" ht="15" thickBot="1" x14ac:dyDescent="0.4">
      <c r="A199" s="7" t="s">
        <v>1000</v>
      </c>
      <c r="B199" s="7" t="s">
        <v>385</v>
      </c>
      <c r="C199" s="7" t="s">
        <v>995</v>
      </c>
      <c r="D199" s="7" t="s">
        <v>1001</v>
      </c>
      <c r="E199" s="7" t="s">
        <v>1002</v>
      </c>
      <c r="F199" s="7" t="s">
        <v>1003</v>
      </c>
      <c r="G199" s="7" t="s">
        <v>1004</v>
      </c>
      <c r="H199" s="7" t="s">
        <v>1005</v>
      </c>
    </row>
    <row r="200" spans="1:8" ht="15" thickBot="1" x14ac:dyDescent="0.4">
      <c r="A200" s="2" t="s">
        <v>1262</v>
      </c>
      <c r="B200" s="2" t="s">
        <v>380</v>
      </c>
      <c r="C200" s="2" t="s">
        <v>985</v>
      </c>
      <c r="D200" s="2" t="s">
        <v>1187</v>
      </c>
      <c r="E200" s="2" t="s">
        <v>1002</v>
      </c>
      <c r="F200" s="2" t="s">
        <v>1047</v>
      </c>
      <c r="G200" s="2" t="s">
        <v>1188</v>
      </c>
      <c r="H200" s="2" t="s">
        <v>989</v>
      </c>
    </row>
    <row r="201" spans="1:8" ht="15" thickBot="1" x14ac:dyDescent="0.4">
      <c r="A201" s="8" t="s">
        <v>1273</v>
      </c>
      <c r="B201" s="8" t="s">
        <v>400</v>
      </c>
      <c r="C201" s="8" t="s">
        <v>985</v>
      </c>
      <c r="D201" s="8" t="s">
        <v>1274</v>
      </c>
      <c r="E201" s="8" t="s">
        <v>1054</v>
      </c>
      <c r="F201" s="8" t="s">
        <v>1055</v>
      </c>
      <c r="G201" s="8" t="s">
        <v>1194</v>
      </c>
      <c r="H201" s="8" t="s">
        <v>1005</v>
      </c>
    </row>
    <row r="202" spans="1:8" ht="15" thickBot="1" x14ac:dyDescent="0.4">
      <c r="A202" s="13" t="s">
        <v>1273</v>
      </c>
      <c r="B202" s="13" t="s">
        <v>401</v>
      </c>
      <c r="C202" s="13" t="s">
        <v>995</v>
      </c>
      <c r="D202" s="13" t="s">
        <v>1274</v>
      </c>
      <c r="E202" s="13" t="s">
        <v>1054</v>
      </c>
      <c r="F202" s="13" t="s">
        <v>1055</v>
      </c>
      <c r="G202" s="13" t="s">
        <v>1194</v>
      </c>
      <c r="H202" s="13" t="s">
        <v>1005</v>
      </c>
    </row>
    <row r="203" spans="1:8" ht="15" thickBot="1" x14ac:dyDescent="0.4">
      <c r="A203" s="2" t="s">
        <v>1196</v>
      </c>
      <c r="B203" s="2" t="s">
        <v>239</v>
      </c>
      <c r="C203" s="2" t="s">
        <v>985</v>
      </c>
      <c r="D203" s="2" t="s">
        <v>1009</v>
      </c>
      <c r="E203" s="2" t="s">
        <v>1010</v>
      </c>
      <c r="F203" s="2" t="s">
        <v>1011</v>
      </c>
      <c r="G203" s="2" t="s">
        <v>1011</v>
      </c>
      <c r="H203" s="2" t="s">
        <v>1057</v>
      </c>
    </row>
    <row r="204" spans="1:8" ht="15" thickBot="1" x14ac:dyDescent="0.4">
      <c r="A204" s="3" t="s">
        <v>1196</v>
      </c>
      <c r="B204" s="3" t="s">
        <v>240</v>
      </c>
      <c r="C204" s="3" t="s">
        <v>995</v>
      </c>
      <c r="D204" s="3" t="s">
        <v>1009</v>
      </c>
      <c r="E204" s="3" t="s">
        <v>1010</v>
      </c>
      <c r="F204" s="3" t="s">
        <v>1011</v>
      </c>
      <c r="G204" s="3" t="s">
        <v>1011</v>
      </c>
      <c r="H204" s="3" t="s">
        <v>1057</v>
      </c>
    </row>
    <row r="205" spans="1:8" ht="15" thickBot="1" x14ac:dyDescent="0.4">
      <c r="A205" s="3" t="s">
        <v>1280</v>
      </c>
      <c r="B205" s="3" t="s">
        <v>416</v>
      </c>
      <c r="C205" s="3" t="s">
        <v>985</v>
      </c>
      <c r="D205" s="3" t="s">
        <v>1009</v>
      </c>
      <c r="E205" s="3" t="s">
        <v>1010</v>
      </c>
      <c r="F205" s="3" t="s">
        <v>1011</v>
      </c>
      <c r="G205" s="3" t="s">
        <v>1011</v>
      </c>
      <c r="H205" s="3" t="s">
        <v>989</v>
      </c>
    </row>
    <row r="206" spans="1:8" ht="15" thickBot="1" x14ac:dyDescent="0.4">
      <c r="A206" s="3" t="s">
        <v>1263</v>
      </c>
      <c r="B206" s="3" t="s">
        <v>387</v>
      </c>
      <c r="C206" s="3" t="s">
        <v>985</v>
      </c>
      <c r="D206" s="3" t="s">
        <v>1009</v>
      </c>
      <c r="E206" s="3" t="s">
        <v>1010</v>
      </c>
      <c r="F206" s="3" t="s">
        <v>1011</v>
      </c>
      <c r="G206" s="3" t="s">
        <v>1011</v>
      </c>
      <c r="H206" s="3" t="s">
        <v>1005</v>
      </c>
    </row>
    <row r="207" spans="1:8" ht="15" thickBot="1" x14ac:dyDescent="0.4">
      <c r="A207" s="2" t="s">
        <v>1263</v>
      </c>
      <c r="B207" s="2" t="s">
        <v>388</v>
      </c>
      <c r="C207" s="2" t="s">
        <v>995</v>
      </c>
      <c r="D207" s="2" t="s">
        <v>1009</v>
      </c>
      <c r="E207" s="2" t="s">
        <v>1010</v>
      </c>
      <c r="F207" s="2" t="s">
        <v>1011</v>
      </c>
      <c r="G207" s="2" t="s">
        <v>1011</v>
      </c>
      <c r="H207" s="2" t="s">
        <v>1005</v>
      </c>
    </row>
    <row r="208" spans="1:8" ht="15" thickBot="1" x14ac:dyDescent="0.4">
      <c r="A208" s="3" t="s">
        <v>1264</v>
      </c>
      <c r="B208" s="3" t="s">
        <v>197</v>
      </c>
      <c r="C208" s="3" t="s">
        <v>985</v>
      </c>
      <c r="D208" s="3" t="s">
        <v>1009</v>
      </c>
      <c r="E208" s="3" t="s">
        <v>1010</v>
      </c>
      <c r="F208" s="3" t="s">
        <v>1011</v>
      </c>
      <c r="G208" s="3" t="s">
        <v>1011</v>
      </c>
      <c r="H208" s="3" t="s">
        <v>1057</v>
      </c>
    </row>
    <row r="209" spans="1:8" ht="15" thickBot="1" x14ac:dyDescent="0.4">
      <c r="A209" s="2" t="s">
        <v>1264</v>
      </c>
      <c r="B209" s="2" t="s">
        <v>198</v>
      </c>
      <c r="C209" s="2" t="s">
        <v>1023</v>
      </c>
      <c r="D209" s="2" t="s">
        <v>1009</v>
      </c>
      <c r="E209" s="2" t="s">
        <v>1010</v>
      </c>
      <c r="F209" s="2" t="s">
        <v>1011</v>
      </c>
      <c r="G209" s="2" t="s">
        <v>1011</v>
      </c>
      <c r="H209" s="2" t="s">
        <v>1057</v>
      </c>
    </row>
    <row r="210" spans="1:8" ht="15" thickBot="1" x14ac:dyDescent="0.4">
      <c r="A210" s="3" t="s">
        <v>1264</v>
      </c>
      <c r="B210" s="3" t="s">
        <v>199</v>
      </c>
      <c r="C210" s="3" t="s">
        <v>1025</v>
      </c>
      <c r="D210" s="3" t="s">
        <v>1009</v>
      </c>
      <c r="E210" s="3" t="s">
        <v>1010</v>
      </c>
      <c r="F210" s="3" t="s">
        <v>1011</v>
      </c>
      <c r="G210" s="3" t="s">
        <v>1011</v>
      </c>
      <c r="H210" s="3" t="s">
        <v>1057</v>
      </c>
    </row>
    <row r="211" spans="1:8" ht="15" thickBot="1" x14ac:dyDescent="0.4">
      <c r="A211" s="2" t="s">
        <v>1265</v>
      </c>
      <c r="B211" s="2" t="s">
        <v>392</v>
      </c>
      <c r="C211" s="2" t="s">
        <v>985</v>
      </c>
      <c r="D211" s="2" t="s">
        <v>1019</v>
      </c>
      <c r="E211" s="2" t="s">
        <v>1216</v>
      </c>
      <c r="F211" s="2" t="s">
        <v>1217</v>
      </c>
      <c r="G211" s="2" t="s">
        <v>1266</v>
      </c>
      <c r="H211" s="2" t="s">
        <v>989</v>
      </c>
    </row>
    <row r="212" spans="1:8" ht="15" thickBot="1" x14ac:dyDescent="0.4">
      <c r="A212" s="2" t="s">
        <v>1268</v>
      </c>
      <c r="B212" s="2" t="s">
        <v>395</v>
      </c>
      <c r="C212" s="2" t="s">
        <v>985</v>
      </c>
      <c r="D212" s="2" t="s">
        <v>1009</v>
      </c>
      <c r="E212" s="2" t="s">
        <v>1010</v>
      </c>
      <c r="F212" s="2" t="s">
        <v>1011</v>
      </c>
      <c r="G212" s="2" t="s">
        <v>1011</v>
      </c>
      <c r="H212" s="2" t="s">
        <v>1005</v>
      </c>
    </row>
    <row r="213" spans="1:8" ht="15" thickBot="1" x14ac:dyDescent="0.4">
      <c r="A213" s="3" t="s">
        <v>1268</v>
      </c>
      <c r="B213" s="3" t="s">
        <v>396</v>
      </c>
      <c r="C213" s="3" t="s">
        <v>995</v>
      </c>
      <c r="D213" s="3" t="s">
        <v>1009</v>
      </c>
      <c r="E213" s="3" t="s">
        <v>1010</v>
      </c>
      <c r="F213" s="3" t="s">
        <v>1011</v>
      </c>
      <c r="G213" s="3" t="s">
        <v>1011</v>
      </c>
      <c r="H213" s="3" t="s">
        <v>1005</v>
      </c>
    </row>
    <row r="214" spans="1:8" ht="15" thickBot="1" x14ac:dyDescent="0.4">
      <c r="A214" s="2" t="s">
        <v>1269</v>
      </c>
      <c r="B214" s="2" t="s">
        <v>398</v>
      </c>
      <c r="C214" s="2" t="s">
        <v>985</v>
      </c>
      <c r="D214" s="2" t="s">
        <v>1270</v>
      </c>
      <c r="E214" s="2" t="s">
        <v>1002</v>
      </c>
      <c r="F214" s="2" t="s">
        <v>1121</v>
      </c>
      <c r="G214" s="2" t="s">
        <v>1271</v>
      </c>
      <c r="H214" s="2" t="s">
        <v>989</v>
      </c>
    </row>
    <row r="215" spans="1:8" ht="15" thickBot="1" x14ac:dyDescent="0.4">
      <c r="A215" s="3" t="s">
        <v>1272</v>
      </c>
      <c r="B215" s="3" t="s">
        <v>405</v>
      </c>
      <c r="C215" s="3" t="s">
        <v>985</v>
      </c>
      <c r="D215" s="3" t="s">
        <v>986</v>
      </c>
      <c r="E215" s="3" t="s">
        <v>987</v>
      </c>
      <c r="F215" s="3" t="s">
        <v>987</v>
      </c>
      <c r="G215" s="3" t="s">
        <v>988</v>
      </c>
      <c r="H215" s="3" t="s">
        <v>989</v>
      </c>
    </row>
    <row r="216" spans="1:8" ht="15" thickBot="1" x14ac:dyDescent="0.4">
      <c r="A216" s="2" t="s">
        <v>1275</v>
      </c>
      <c r="B216" s="2" t="s">
        <v>382</v>
      </c>
      <c r="C216" s="2" t="s">
        <v>985</v>
      </c>
      <c r="D216" s="2" t="s">
        <v>1009</v>
      </c>
      <c r="E216" s="2" t="s">
        <v>1010</v>
      </c>
      <c r="F216" s="2" t="s">
        <v>1011</v>
      </c>
      <c r="G216" s="2" t="s">
        <v>1011</v>
      </c>
      <c r="H216" s="2" t="s">
        <v>989</v>
      </c>
    </row>
    <row r="217" spans="1:8" ht="15" thickBot="1" x14ac:dyDescent="0.4">
      <c r="A217" s="2" t="s">
        <v>1279</v>
      </c>
      <c r="B217" s="2" t="s">
        <v>414</v>
      </c>
      <c r="C217" s="2" t="s">
        <v>985</v>
      </c>
      <c r="D217" s="2" t="s">
        <v>1009</v>
      </c>
      <c r="E217" s="2" t="s">
        <v>1010</v>
      </c>
      <c r="F217" s="2" t="s">
        <v>1011</v>
      </c>
      <c r="G217" s="2" t="s">
        <v>1011</v>
      </c>
      <c r="H217" s="2" t="s">
        <v>989</v>
      </c>
    </row>
    <row r="218" spans="1:8" ht="15" thickBot="1" x14ac:dyDescent="0.4">
      <c r="A218" s="3" t="s">
        <v>1276</v>
      </c>
      <c r="B218" s="3" t="s">
        <v>411</v>
      </c>
      <c r="C218" s="3" t="s">
        <v>1012</v>
      </c>
      <c r="D218" s="3" t="s">
        <v>1009</v>
      </c>
      <c r="E218" s="3" t="s">
        <v>1010</v>
      </c>
      <c r="F218" s="3" t="s">
        <v>1011</v>
      </c>
      <c r="G218" s="3" t="s">
        <v>1011</v>
      </c>
      <c r="H218" s="3" t="s">
        <v>999</v>
      </c>
    </row>
    <row r="219" spans="1:8" ht="15" thickBot="1" x14ac:dyDescent="0.4">
      <c r="A219" s="3" t="s">
        <v>1276</v>
      </c>
      <c r="B219" s="3" t="s">
        <v>412</v>
      </c>
      <c r="C219" s="3" t="s">
        <v>985</v>
      </c>
      <c r="D219" s="3" t="s">
        <v>1009</v>
      </c>
      <c r="E219" s="3" t="s">
        <v>1010</v>
      </c>
      <c r="F219" s="3" t="s">
        <v>1011</v>
      </c>
      <c r="G219" s="3" t="s">
        <v>1011</v>
      </c>
      <c r="H219" s="3" t="s">
        <v>999</v>
      </c>
    </row>
    <row r="220" spans="1:8" ht="15" thickBot="1" x14ac:dyDescent="0.4">
      <c r="A220" s="2" t="s">
        <v>1276</v>
      </c>
      <c r="B220" s="2" t="s">
        <v>1277</v>
      </c>
      <c r="C220" s="2" t="s">
        <v>995</v>
      </c>
      <c r="D220" s="2" t="s">
        <v>1009</v>
      </c>
      <c r="E220" s="2" t="s">
        <v>1010</v>
      </c>
      <c r="F220" s="2" t="s">
        <v>1011</v>
      </c>
      <c r="G220" s="2" t="s">
        <v>1011</v>
      </c>
      <c r="H220" s="2" t="s">
        <v>999</v>
      </c>
    </row>
    <row r="221" spans="1:8" ht="15" thickBot="1" x14ac:dyDescent="0.4">
      <c r="A221" s="2" t="s">
        <v>1281</v>
      </c>
      <c r="B221" s="2" t="s">
        <v>418</v>
      </c>
      <c r="C221" s="2" t="s">
        <v>985</v>
      </c>
      <c r="D221" s="2" t="s">
        <v>1102</v>
      </c>
      <c r="E221" s="2" t="s">
        <v>1131</v>
      </c>
      <c r="F221" s="2" t="s">
        <v>1132</v>
      </c>
      <c r="G221" s="2" t="s">
        <v>1132</v>
      </c>
      <c r="H221" s="2" t="s">
        <v>989</v>
      </c>
    </row>
    <row r="222" spans="1:8" ht="15" thickBot="1" x14ac:dyDescent="0.4">
      <c r="A222" s="2" t="s">
        <v>1278</v>
      </c>
      <c r="B222" s="2" t="s">
        <v>408</v>
      </c>
      <c r="C222" s="2" t="s">
        <v>985</v>
      </c>
      <c r="D222" s="2" t="s">
        <v>1009</v>
      </c>
      <c r="E222" s="2" t="s">
        <v>1010</v>
      </c>
      <c r="F222" s="2" t="s">
        <v>1011</v>
      </c>
      <c r="G222" s="2" t="s">
        <v>1011</v>
      </c>
      <c r="H222" s="2" t="s">
        <v>1005</v>
      </c>
    </row>
    <row r="223" spans="1:8" ht="15" thickBot="1" x14ac:dyDescent="0.4">
      <c r="A223" s="3" t="s">
        <v>1278</v>
      </c>
      <c r="B223" s="3" t="s">
        <v>409</v>
      </c>
      <c r="C223" s="3" t="s">
        <v>995</v>
      </c>
      <c r="D223" s="3" t="s">
        <v>1009</v>
      </c>
      <c r="E223" s="3" t="s">
        <v>1010</v>
      </c>
      <c r="F223" s="3" t="s">
        <v>1011</v>
      </c>
      <c r="G223" s="3" t="s">
        <v>1011</v>
      </c>
      <c r="H223" s="3" t="s">
        <v>1005</v>
      </c>
    </row>
    <row r="224" spans="1:8" ht="15" thickBot="1" x14ac:dyDescent="0.4">
      <c r="A224" s="3" t="s">
        <v>1282</v>
      </c>
      <c r="B224" s="3" t="s">
        <v>422</v>
      </c>
      <c r="C224" s="3" t="s">
        <v>985</v>
      </c>
      <c r="D224" s="3" t="s">
        <v>1009</v>
      </c>
      <c r="E224" s="3" t="s">
        <v>1010</v>
      </c>
      <c r="F224" s="3" t="s">
        <v>1011</v>
      </c>
      <c r="G224" s="3" t="s">
        <v>1011</v>
      </c>
      <c r="H224" s="3" t="s">
        <v>993</v>
      </c>
    </row>
    <row r="225" spans="1:8" ht="15" thickBot="1" x14ac:dyDescent="0.4">
      <c r="A225" s="2" t="s">
        <v>1282</v>
      </c>
      <c r="B225" s="2" t="s">
        <v>423</v>
      </c>
      <c r="C225" s="2" t="s">
        <v>1023</v>
      </c>
      <c r="D225" s="2" t="s">
        <v>1009</v>
      </c>
      <c r="E225" s="2" t="s">
        <v>1010</v>
      </c>
      <c r="F225" s="2" t="s">
        <v>1011</v>
      </c>
      <c r="G225" s="2" t="s">
        <v>1011</v>
      </c>
      <c r="H225" s="2" t="s">
        <v>993</v>
      </c>
    </row>
    <row r="226" spans="1:8" ht="15" thickBot="1" x14ac:dyDescent="0.4">
      <c r="A226" s="3" t="s">
        <v>1282</v>
      </c>
      <c r="B226" s="3" t="s">
        <v>424</v>
      </c>
      <c r="C226" s="3" t="s">
        <v>1025</v>
      </c>
      <c r="D226" s="3" t="s">
        <v>1009</v>
      </c>
      <c r="E226" s="3" t="s">
        <v>1010</v>
      </c>
      <c r="F226" s="3" t="s">
        <v>1011</v>
      </c>
      <c r="G226" s="3" t="s">
        <v>1011</v>
      </c>
      <c r="H226" s="3" t="s">
        <v>993</v>
      </c>
    </row>
    <row r="227" spans="1:8" ht="15" thickBot="1" x14ac:dyDescent="0.4">
      <c r="A227" s="2" t="s">
        <v>1283</v>
      </c>
      <c r="B227" s="2" t="s">
        <v>426</v>
      </c>
      <c r="C227" s="2" t="s">
        <v>985</v>
      </c>
      <c r="D227" s="2" t="s">
        <v>1009</v>
      </c>
      <c r="E227" s="2" t="s">
        <v>1010</v>
      </c>
      <c r="F227" s="2" t="s">
        <v>1011</v>
      </c>
      <c r="G227" s="2" t="s">
        <v>1011</v>
      </c>
      <c r="H227" s="2" t="s">
        <v>1005</v>
      </c>
    </row>
    <row r="228" spans="1:8" ht="15" thickBot="1" x14ac:dyDescent="0.4">
      <c r="A228" s="3" t="s">
        <v>1283</v>
      </c>
      <c r="B228" s="3" t="s">
        <v>427</v>
      </c>
      <c r="C228" s="3" t="s">
        <v>1023</v>
      </c>
      <c r="D228" s="3" t="s">
        <v>1009</v>
      </c>
      <c r="E228" s="3" t="s">
        <v>1010</v>
      </c>
      <c r="F228" s="3" t="s">
        <v>1011</v>
      </c>
      <c r="G228" s="3" t="s">
        <v>1011</v>
      </c>
      <c r="H228" s="3" t="s">
        <v>1005</v>
      </c>
    </row>
    <row r="229" spans="1:8" ht="15" thickBot="1" x14ac:dyDescent="0.4">
      <c r="A229" s="2" t="s">
        <v>1283</v>
      </c>
      <c r="B229" s="2" t="s">
        <v>428</v>
      </c>
      <c r="C229" s="2" t="s">
        <v>1025</v>
      </c>
      <c r="D229" s="2" t="s">
        <v>1009</v>
      </c>
      <c r="E229" s="2" t="s">
        <v>1010</v>
      </c>
      <c r="F229" s="2" t="s">
        <v>1011</v>
      </c>
      <c r="G229" s="2" t="s">
        <v>1011</v>
      </c>
      <c r="H229" s="2" t="s">
        <v>1005</v>
      </c>
    </row>
    <row r="230" spans="1:8" ht="15" thickBot="1" x14ac:dyDescent="0.4">
      <c r="A230" s="3" t="s">
        <v>1283</v>
      </c>
      <c r="B230" s="3" t="s">
        <v>1284</v>
      </c>
      <c r="C230" s="3" t="s">
        <v>1027</v>
      </c>
      <c r="D230" s="3" t="s">
        <v>1009</v>
      </c>
      <c r="E230" s="3" t="s">
        <v>1010</v>
      </c>
      <c r="F230" s="3" t="s">
        <v>1011</v>
      </c>
      <c r="G230" s="3" t="s">
        <v>1011</v>
      </c>
      <c r="H230" s="3" t="s">
        <v>1005</v>
      </c>
    </row>
    <row r="231" spans="1:8" ht="15" thickBot="1" x14ac:dyDescent="0.4">
      <c r="A231" s="2" t="s">
        <v>1285</v>
      </c>
      <c r="B231" s="2" t="s">
        <v>420</v>
      </c>
      <c r="C231" s="2" t="s">
        <v>985</v>
      </c>
      <c r="D231" s="2" t="s">
        <v>1009</v>
      </c>
      <c r="E231" s="2" t="s">
        <v>1010</v>
      </c>
      <c r="F231" s="2" t="s">
        <v>1011</v>
      </c>
      <c r="G231" s="2" t="s">
        <v>1011</v>
      </c>
      <c r="H231" s="2" t="s">
        <v>989</v>
      </c>
    </row>
    <row r="232" spans="1:8" ht="15" thickBot="1" x14ac:dyDescent="0.4">
      <c r="A232" s="3" t="s">
        <v>1286</v>
      </c>
      <c r="B232" s="3" t="s">
        <v>690</v>
      </c>
      <c r="C232" s="3" t="s">
        <v>985</v>
      </c>
      <c r="D232" s="3" t="s">
        <v>1287</v>
      </c>
      <c r="E232" s="3" t="s">
        <v>1054</v>
      </c>
      <c r="F232" s="3" t="s">
        <v>1079</v>
      </c>
      <c r="G232" s="3" t="s">
        <v>1103</v>
      </c>
      <c r="H232" s="3" t="s">
        <v>989</v>
      </c>
    </row>
    <row r="233" spans="1:8" ht="15" thickBot="1" x14ac:dyDescent="0.4">
      <c r="A233" s="3" t="s">
        <v>1289</v>
      </c>
      <c r="B233" s="3" t="s">
        <v>627</v>
      </c>
      <c r="C233" s="3" t="s">
        <v>985</v>
      </c>
      <c r="D233" s="3" t="s">
        <v>1143</v>
      </c>
      <c r="E233" s="3" t="s">
        <v>1054</v>
      </c>
      <c r="F233" s="3" t="s">
        <v>1137</v>
      </c>
      <c r="G233" s="3" t="s">
        <v>1290</v>
      </c>
      <c r="H233" s="3" t="s">
        <v>1005</v>
      </c>
    </row>
    <row r="234" spans="1:8" ht="15" thickBot="1" x14ac:dyDescent="0.4">
      <c r="A234" s="2" t="s">
        <v>1289</v>
      </c>
      <c r="B234" s="2" t="s">
        <v>628</v>
      </c>
      <c r="C234" s="2" t="s">
        <v>995</v>
      </c>
      <c r="D234" s="2" t="s">
        <v>1143</v>
      </c>
      <c r="E234" s="2" t="s">
        <v>1054</v>
      </c>
      <c r="F234" s="2" t="s">
        <v>1137</v>
      </c>
      <c r="G234" s="2" t="s">
        <v>1290</v>
      </c>
      <c r="H234" s="2" t="s">
        <v>1005</v>
      </c>
    </row>
    <row r="235" spans="1:8" ht="15" thickBot="1" x14ac:dyDescent="0.4">
      <c r="A235" s="3" t="s">
        <v>1291</v>
      </c>
      <c r="B235" s="3" t="s">
        <v>430</v>
      </c>
      <c r="C235" s="3" t="s">
        <v>985</v>
      </c>
      <c r="D235" s="3" t="s">
        <v>1292</v>
      </c>
      <c r="E235" s="3" t="s">
        <v>1002</v>
      </c>
      <c r="F235" s="3" t="s">
        <v>1095</v>
      </c>
      <c r="G235" s="3" t="s">
        <v>1293</v>
      </c>
      <c r="H235" s="3" t="s">
        <v>989</v>
      </c>
    </row>
    <row r="236" spans="1:8" ht="15" thickBot="1" x14ac:dyDescent="0.4">
      <c r="A236" s="2" t="s">
        <v>1294</v>
      </c>
      <c r="B236" s="2" t="s">
        <v>432</v>
      </c>
      <c r="C236" s="2" t="s">
        <v>985</v>
      </c>
      <c r="D236" s="2" t="s">
        <v>1295</v>
      </c>
      <c r="E236" s="2" t="s">
        <v>1089</v>
      </c>
      <c r="F236" s="2" t="s">
        <v>1260</v>
      </c>
      <c r="G236" s="2" t="s">
        <v>1261</v>
      </c>
      <c r="H236" s="2" t="s">
        <v>1057</v>
      </c>
    </row>
    <row r="237" spans="1:8" ht="15" thickBot="1" x14ac:dyDescent="0.4">
      <c r="A237" s="3" t="s">
        <v>1294</v>
      </c>
      <c r="B237" s="3" t="s">
        <v>433</v>
      </c>
      <c r="C237" s="3" t="s">
        <v>995</v>
      </c>
      <c r="D237" s="3" t="s">
        <v>1295</v>
      </c>
      <c r="E237" s="3" t="s">
        <v>1089</v>
      </c>
      <c r="F237" s="3" t="s">
        <v>1260</v>
      </c>
      <c r="G237" s="3" t="s">
        <v>1261</v>
      </c>
      <c r="H237" s="3" t="s">
        <v>1057</v>
      </c>
    </row>
    <row r="238" spans="1:8" ht="15" thickBot="1" x14ac:dyDescent="0.4">
      <c r="A238" s="2" t="s">
        <v>1296</v>
      </c>
      <c r="B238" s="2" t="s">
        <v>435</v>
      </c>
      <c r="C238" s="2" t="s">
        <v>985</v>
      </c>
      <c r="D238" s="2" t="s">
        <v>1062</v>
      </c>
      <c r="E238" s="2" t="s">
        <v>1054</v>
      </c>
      <c r="F238" s="2" t="s">
        <v>1063</v>
      </c>
      <c r="G238" s="2" t="s">
        <v>1064</v>
      </c>
      <c r="H238" s="2" t="s">
        <v>989</v>
      </c>
    </row>
    <row r="239" spans="1:8" ht="15" thickBot="1" x14ac:dyDescent="0.4">
      <c r="A239" s="3" t="s">
        <v>1298</v>
      </c>
      <c r="B239" s="3" t="s">
        <v>441</v>
      </c>
      <c r="C239" s="3" t="s">
        <v>985</v>
      </c>
      <c r="D239" s="3" t="s">
        <v>1062</v>
      </c>
      <c r="E239" s="3" t="s">
        <v>1054</v>
      </c>
      <c r="F239" s="3" t="s">
        <v>1063</v>
      </c>
      <c r="G239" s="3" t="s">
        <v>1064</v>
      </c>
      <c r="H239" s="3" t="s">
        <v>989</v>
      </c>
    </row>
    <row r="240" spans="1:8" ht="15" thickBot="1" x14ac:dyDescent="0.4">
      <c r="A240" s="3" t="s">
        <v>1302</v>
      </c>
      <c r="B240" s="3" t="s">
        <v>242</v>
      </c>
      <c r="C240" s="3" t="s">
        <v>985</v>
      </c>
      <c r="D240" s="3" t="s">
        <v>1303</v>
      </c>
      <c r="E240" s="3" t="s">
        <v>1089</v>
      </c>
      <c r="F240" s="3" t="s">
        <v>1304</v>
      </c>
      <c r="G240" s="3" t="s">
        <v>1305</v>
      </c>
      <c r="H240" s="3" t="s">
        <v>1057</v>
      </c>
    </row>
    <row r="241" spans="1:8" ht="15" thickBot="1" x14ac:dyDescent="0.4">
      <c r="A241" s="2" t="s">
        <v>1302</v>
      </c>
      <c r="B241" s="2" t="s">
        <v>243</v>
      </c>
      <c r="C241" s="2" t="s">
        <v>995</v>
      </c>
      <c r="D241" s="2" t="s">
        <v>1303</v>
      </c>
      <c r="E241" s="2" t="s">
        <v>1089</v>
      </c>
      <c r="F241" s="2" t="s">
        <v>1304</v>
      </c>
      <c r="G241" s="2" t="s">
        <v>1305</v>
      </c>
      <c r="H241" s="2" t="s">
        <v>1057</v>
      </c>
    </row>
    <row r="242" spans="1:8" ht="15" thickBot="1" x14ac:dyDescent="0.4">
      <c r="A242" s="2" t="s">
        <v>1299</v>
      </c>
      <c r="B242" s="2" t="s">
        <v>448</v>
      </c>
      <c r="C242" s="2" t="s">
        <v>985</v>
      </c>
      <c r="D242" s="2" t="s">
        <v>1300</v>
      </c>
      <c r="E242" s="2" t="s">
        <v>1089</v>
      </c>
      <c r="F242" s="2" t="s">
        <v>1167</v>
      </c>
      <c r="G242" s="2" t="s">
        <v>1301</v>
      </c>
      <c r="H242" s="2" t="s">
        <v>989</v>
      </c>
    </row>
    <row r="243" spans="1:8" ht="15" thickBot="1" x14ac:dyDescent="0.4">
      <c r="A243" s="3" t="s">
        <v>1372</v>
      </c>
      <c r="B243" s="3" t="s">
        <v>543</v>
      </c>
      <c r="C243" s="3" t="s">
        <v>985</v>
      </c>
      <c r="D243" s="3" t="s">
        <v>1019</v>
      </c>
      <c r="E243" s="3" t="s">
        <v>992</v>
      </c>
      <c r="F243" s="3" t="s">
        <v>992</v>
      </c>
      <c r="G243" s="3" t="s">
        <v>992</v>
      </c>
      <c r="H243" s="3" t="s">
        <v>1005</v>
      </c>
    </row>
    <row r="244" spans="1:8" ht="15" thickBot="1" x14ac:dyDescent="0.4">
      <c r="A244" s="2" t="s">
        <v>1372</v>
      </c>
      <c r="B244" s="2" t="s">
        <v>544</v>
      </c>
      <c r="C244" s="2" t="s">
        <v>995</v>
      </c>
      <c r="D244" s="2" t="s">
        <v>1019</v>
      </c>
      <c r="E244" s="2" t="s">
        <v>992</v>
      </c>
      <c r="F244" s="2" t="s">
        <v>992</v>
      </c>
      <c r="G244" s="2" t="s">
        <v>992</v>
      </c>
      <c r="H244" s="2" t="s">
        <v>1005</v>
      </c>
    </row>
    <row r="245" spans="1:8" ht="15" thickBot="1" x14ac:dyDescent="0.4">
      <c r="A245" s="3" t="s">
        <v>1308</v>
      </c>
      <c r="B245" s="3" t="s">
        <v>457</v>
      </c>
      <c r="C245" s="3" t="s">
        <v>985</v>
      </c>
      <c r="D245" s="3" t="s">
        <v>1309</v>
      </c>
      <c r="E245" s="3" t="s">
        <v>1002</v>
      </c>
      <c r="F245" s="3" t="s">
        <v>1083</v>
      </c>
      <c r="G245" s="3" t="s">
        <v>1083</v>
      </c>
      <c r="H245" s="3" t="s">
        <v>1108</v>
      </c>
    </row>
    <row r="246" spans="1:8" ht="15" thickBot="1" x14ac:dyDescent="0.4">
      <c r="A246" s="2" t="s">
        <v>1307</v>
      </c>
      <c r="B246" s="2" t="s">
        <v>455</v>
      </c>
      <c r="C246" s="2" t="s">
        <v>985</v>
      </c>
      <c r="D246" s="2" t="s">
        <v>1049</v>
      </c>
      <c r="E246" s="2" t="s">
        <v>1050</v>
      </c>
      <c r="F246" s="2" t="s">
        <v>1051</v>
      </c>
      <c r="G246" s="2" t="s">
        <v>1051</v>
      </c>
      <c r="H246" s="2" t="s">
        <v>989</v>
      </c>
    </row>
    <row r="247" spans="1:8" ht="15" thickBot="1" x14ac:dyDescent="0.4">
      <c r="A247" s="3" t="s">
        <v>1306</v>
      </c>
      <c r="B247" s="3" t="s">
        <v>453</v>
      </c>
      <c r="C247" s="3" t="s">
        <v>985</v>
      </c>
      <c r="D247" s="3" t="s">
        <v>996</v>
      </c>
      <c r="E247" s="3" t="s">
        <v>997</v>
      </c>
      <c r="F247" s="3" t="s">
        <v>998</v>
      </c>
      <c r="G247" s="3" t="s">
        <v>1034</v>
      </c>
      <c r="H247" s="3" t="s">
        <v>1005</v>
      </c>
    </row>
    <row r="248" spans="1:8" ht="15" thickBot="1" x14ac:dyDescent="0.4">
      <c r="A248" s="3" t="s">
        <v>1311</v>
      </c>
      <c r="B248" s="3" t="s">
        <v>462</v>
      </c>
      <c r="C248" s="3" t="s">
        <v>985</v>
      </c>
      <c r="D248" s="3" t="s">
        <v>1312</v>
      </c>
      <c r="E248" s="3" t="s">
        <v>1002</v>
      </c>
      <c r="F248" s="3" t="s">
        <v>1121</v>
      </c>
      <c r="G248" s="3" t="s">
        <v>1313</v>
      </c>
      <c r="H248" s="3" t="s">
        <v>1057</v>
      </c>
    </row>
    <row r="249" spans="1:8" ht="15" thickBot="1" x14ac:dyDescent="0.4">
      <c r="A249" s="3" t="s">
        <v>1441</v>
      </c>
      <c r="B249" s="3" t="s">
        <v>651</v>
      </c>
      <c r="C249" s="3" t="s">
        <v>985</v>
      </c>
      <c r="D249" s="3" t="s">
        <v>1442</v>
      </c>
      <c r="E249" s="3" t="s">
        <v>1002</v>
      </c>
      <c r="F249" s="3" t="s">
        <v>1003</v>
      </c>
      <c r="G249" s="3" t="s">
        <v>1004</v>
      </c>
      <c r="H249" s="3" t="s">
        <v>989</v>
      </c>
    </row>
    <row r="250" spans="1:8" ht="15" thickBot="1" x14ac:dyDescent="0.4">
      <c r="A250" s="6" t="s">
        <v>1045</v>
      </c>
      <c r="B250" s="6" t="s">
        <v>816</v>
      </c>
      <c r="C250" s="6" t="s">
        <v>985</v>
      </c>
      <c r="D250" s="6" t="s">
        <v>1046</v>
      </c>
      <c r="E250" s="6" t="s">
        <v>1002</v>
      </c>
      <c r="F250" s="6" t="s">
        <v>1047</v>
      </c>
      <c r="G250" s="6" t="s">
        <v>1046</v>
      </c>
      <c r="H250" s="6" t="s">
        <v>993</v>
      </c>
    </row>
    <row r="251" spans="1:8" ht="15" thickBot="1" x14ac:dyDescent="0.4">
      <c r="A251" s="7" t="s">
        <v>1045</v>
      </c>
      <c r="B251" s="7" t="s">
        <v>817</v>
      </c>
      <c r="C251" s="7" t="s">
        <v>1023</v>
      </c>
      <c r="D251" s="7" t="s">
        <v>1046</v>
      </c>
      <c r="E251" s="7" t="s">
        <v>1002</v>
      </c>
      <c r="F251" s="7" t="s">
        <v>1047</v>
      </c>
      <c r="G251" s="7" t="s">
        <v>1046</v>
      </c>
      <c r="H251" s="7" t="s">
        <v>993</v>
      </c>
    </row>
    <row r="252" spans="1:8" ht="15" thickBot="1" x14ac:dyDescent="0.4">
      <c r="A252" s="6" t="s">
        <v>1045</v>
      </c>
      <c r="B252" s="6" t="s">
        <v>818</v>
      </c>
      <c r="C252" s="6" t="s">
        <v>1025</v>
      </c>
      <c r="D252" s="6" t="s">
        <v>1046</v>
      </c>
      <c r="E252" s="6" t="s">
        <v>1002</v>
      </c>
      <c r="F252" s="6" t="s">
        <v>1047</v>
      </c>
      <c r="G252" s="6" t="s">
        <v>1046</v>
      </c>
      <c r="H252" s="6" t="s">
        <v>993</v>
      </c>
    </row>
    <row r="253" spans="1:8" ht="15" thickBot="1" x14ac:dyDescent="0.4">
      <c r="A253" s="3" t="s">
        <v>1505</v>
      </c>
      <c r="B253" s="3" t="s">
        <v>769</v>
      </c>
      <c r="C253" s="3" t="s">
        <v>985</v>
      </c>
      <c r="D253" s="3" t="s">
        <v>1506</v>
      </c>
      <c r="E253" s="3" t="s">
        <v>1042</v>
      </c>
      <c r="F253" s="3" t="s">
        <v>1043</v>
      </c>
      <c r="G253" s="3" t="s">
        <v>1044</v>
      </c>
      <c r="H253" s="3" t="s">
        <v>989</v>
      </c>
    </row>
    <row r="254" spans="1:8" ht="15" thickBot="1" x14ac:dyDescent="0.4">
      <c r="A254" s="3" t="s">
        <v>1317</v>
      </c>
      <c r="B254" s="3" t="s">
        <v>809</v>
      </c>
      <c r="C254" s="3" t="s">
        <v>985</v>
      </c>
      <c r="D254" s="3" t="s">
        <v>1009</v>
      </c>
      <c r="E254" s="3" t="s">
        <v>1010</v>
      </c>
      <c r="F254" s="3" t="s">
        <v>1011</v>
      </c>
      <c r="G254" s="3" t="s">
        <v>1011</v>
      </c>
      <c r="H254" s="3" t="s">
        <v>1005</v>
      </c>
    </row>
    <row r="255" spans="1:8" ht="15" thickBot="1" x14ac:dyDescent="0.4">
      <c r="A255" s="2" t="s">
        <v>1317</v>
      </c>
      <c r="B255" s="2" t="s">
        <v>810</v>
      </c>
      <c r="C255" s="2" t="s">
        <v>995</v>
      </c>
      <c r="D255" s="2" t="s">
        <v>1009</v>
      </c>
      <c r="E255" s="2" t="s">
        <v>1010</v>
      </c>
      <c r="F255" s="2" t="s">
        <v>1011</v>
      </c>
      <c r="G255" s="2" t="s">
        <v>1011</v>
      </c>
      <c r="H255" s="2" t="s">
        <v>1005</v>
      </c>
    </row>
    <row r="256" spans="1:8" ht="15" thickBot="1" x14ac:dyDescent="0.4">
      <c r="A256" s="2" t="s">
        <v>1314</v>
      </c>
      <c r="B256" s="2" t="s">
        <v>465</v>
      </c>
      <c r="C256" s="2" t="s">
        <v>985</v>
      </c>
      <c r="D256" s="2" t="s">
        <v>1062</v>
      </c>
      <c r="E256" s="2" t="s">
        <v>1054</v>
      </c>
      <c r="F256" s="2" t="s">
        <v>1063</v>
      </c>
      <c r="G256" s="2" t="s">
        <v>1064</v>
      </c>
      <c r="H256" s="2" t="s">
        <v>989</v>
      </c>
    </row>
    <row r="257" spans="1:8" ht="15" thickBot="1" x14ac:dyDescent="0.4">
      <c r="A257" s="3" t="s">
        <v>1318</v>
      </c>
      <c r="B257" s="3" t="s">
        <v>471</v>
      </c>
      <c r="C257" s="3" t="s">
        <v>985</v>
      </c>
      <c r="D257" s="3" t="s">
        <v>1001</v>
      </c>
      <c r="E257" s="3" t="s">
        <v>1089</v>
      </c>
      <c r="F257" s="3" t="s">
        <v>1304</v>
      </c>
      <c r="G257" s="3" t="s">
        <v>1305</v>
      </c>
      <c r="H257" s="3" t="s">
        <v>1057</v>
      </c>
    </row>
    <row r="258" spans="1:8" ht="15" thickBot="1" x14ac:dyDescent="0.4">
      <c r="A258" s="2" t="s">
        <v>1318</v>
      </c>
      <c r="B258" s="2" t="s">
        <v>472</v>
      </c>
      <c r="C258" s="2" t="s">
        <v>995</v>
      </c>
      <c r="D258" s="2" t="s">
        <v>1001</v>
      </c>
      <c r="E258" s="2" t="s">
        <v>1089</v>
      </c>
      <c r="F258" s="2" t="s">
        <v>1304</v>
      </c>
      <c r="G258" s="2" t="s">
        <v>1305</v>
      </c>
      <c r="H258" s="2" t="s">
        <v>1057</v>
      </c>
    </row>
    <row r="259" spans="1:8" ht="15" thickBot="1" x14ac:dyDescent="0.4">
      <c r="A259" s="2" t="s">
        <v>1328</v>
      </c>
      <c r="B259" s="2" t="s">
        <v>488</v>
      </c>
      <c r="C259" s="2" t="s">
        <v>985</v>
      </c>
      <c r="D259" s="2" t="s">
        <v>1182</v>
      </c>
      <c r="E259" s="2" t="s">
        <v>1042</v>
      </c>
      <c r="F259" s="2" t="s">
        <v>1183</v>
      </c>
      <c r="G259" s="2" t="s">
        <v>1184</v>
      </c>
      <c r="H259" s="2" t="s">
        <v>989</v>
      </c>
    </row>
    <row r="260" spans="1:8" ht="15" thickBot="1" x14ac:dyDescent="0.4">
      <c r="A260" s="2" t="s">
        <v>1369</v>
      </c>
      <c r="B260" s="2" t="s">
        <v>713</v>
      </c>
      <c r="C260" s="2" t="s">
        <v>985</v>
      </c>
      <c r="D260" s="2" t="s">
        <v>1049</v>
      </c>
      <c r="E260" s="2" t="s">
        <v>1050</v>
      </c>
      <c r="F260" s="2" t="s">
        <v>1051</v>
      </c>
      <c r="G260" s="2" t="s">
        <v>1051</v>
      </c>
      <c r="H260" s="2" t="s">
        <v>989</v>
      </c>
    </row>
    <row r="261" spans="1:8" ht="15" thickBot="1" x14ac:dyDescent="0.4">
      <c r="A261" s="3" t="s">
        <v>1319</v>
      </c>
      <c r="B261" s="3" t="s">
        <v>656</v>
      </c>
      <c r="C261" s="3" t="s">
        <v>985</v>
      </c>
      <c r="D261" s="3" t="s">
        <v>1001</v>
      </c>
      <c r="E261" s="3" t="s">
        <v>1089</v>
      </c>
      <c r="F261" s="3" t="s">
        <v>1304</v>
      </c>
      <c r="G261" s="3" t="s">
        <v>1305</v>
      </c>
      <c r="H261" s="3" t="s">
        <v>1057</v>
      </c>
    </row>
    <row r="262" spans="1:8" ht="15" thickBot="1" x14ac:dyDescent="0.4">
      <c r="A262" s="2" t="s">
        <v>1319</v>
      </c>
      <c r="B262" s="2" t="s">
        <v>657</v>
      </c>
      <c r="C262" s="2" t="s">
        <v>995</v>
      </c>
      <c r="D262" s="2" t="s">
        <v>1001</v>
      </c>
      <c r="E262" s="2" t="s">
        <v>1089</v>
      </c>
      <c r="F262" s="2" t="s">
        <v>1304</v>
      </c>
      <c r="G262" s="2" t="s">
        <v>1305</v>
      </c>
      <c r="H262" s="2" t="s">
        <v>1057</v>
      </c>
    </row>
    <row r="263" spans="1:8" ht="15" thickBot="1" x14ac:dyDescent="0.4">
      <c r="A263" s="3" t="s">
        <v>1320</v>
      </c>
      <c r="B263" s="3" t="s">
        <v>474</v>
      </c>
      <c r="C263" s="3" t="s">
        <v>995</v>
      </c>
      <c r="D263" s="3" t="s">
        <v>1099</v>
      </c>
      <c r="E263" s="3" t="s">
        <v>1002</v>
      </c>
      <c r="F263" s="3" t="s">
        <v>1047</v>
      </c>
      <c r="G263" s="3" t="s">
        <v>1100</v>
      </c>
      <c r="H263" s="3" t="s">
        <v>999</v>
      </c>
    </row>
    <row r="264" spans="1:8" ht="15" thickBot="1" x14ac:dyDescent="0.4">
      <c r="A264" s="3" t="s">
        <v>1201</v>
      </c>
      <c r="B264" s="3" t="s">
        <v>287</v>
      </c>
      <c r="C264" s="3" t="s">
        <v>985</v>
      </c>
      <c r="D264" s="3" t="s">
        <v>991</v>
      </c>
      <c r="E264" s="3" t="s">
        <v>1010</v>
      </c>
      <c r="F264" s="3" t="s">
        <v>1011</v>
      </c>
      <c r="G264" s="3" t="s">
        <v>1011</v>
      </c>
      <c r="H264" s="3" t="s">
        <v>1005</v>
      </c>
    </row>
    <row r="265" spans="1:8" ht="15" thickBot="1" x14ac:dyDescent="0.4">
      <c r="A265" s="3" t="s">
        <v>1325</v>
      </c>
      <c r="B265" s="3" t="s">
        <v>476</v>
      </c>
      <c r="C265" s="3" t="s">
        <v>985</v>
      </c>
      <c r="D265" s="3" t="s">
        <v>1019</v>
      </c>
      <c r="E265" s="3" t="s">
        <v>1089</v>
      </c>
      <c r="F265" s="3" t="s">
        <v>1167</v>
      </c>
      <c r="G265" s="3" t="s">
        <v>1168</v>
      </c>
      <c r="H265" s="3" t="s">
        <v>1005</v>
      </c>
    </row>
    <row r="266" spans="1:8" ht="15" thickBot="1" x14ac:dyDescent="0.4">
      <c r="A266" s="2" t="s">
        <v>1325</v>
      </c>
      <c r="B266" s="2" t="s">
        <v>477</v>
      </c>
      <c r="C266" s="2" t="s">
        <v>995</v>
      </c>
      <c r="D266" s="2" t="s">
        <v>1019</v>
      </c>
      <c r="E266" s="2" t="s">
        <v>1089</v>
      </c>
      <c r="F266" s="2" t="s">
        <v>1167</v>
      </c>
      <c r="G266" s="2" t="s">
        <v>1168</v>
      </c>
      <c r="H266" s="2" t="s">
        <v>1005</v>
      </c>
    </row>
    <row r="267" spans="1:8" ht="15" thickBot="1" x14ac:dyDescent="0.4">
      <c r="A267" s="2" t="s">
        <v>1321</v>
      </c>
      <c r="B267" s="2" t="s">
        <v>1323</v>
      </c>
      <c r="C267" s="2" t="s">
        <v>1322</v>
      </c>
      <c r="D267" s="2" t="s">
        <v>1019</v>
      </c>
      <c r="E267" s="2" t="s">
        <v>997</v>
      </c>
      <c r="F267" s="2" t="s">
        <v>1106</v>
      </c>
      <c r="G267" s="2" t="s">
        <v>1324</v>
      </c>
      <c r="H267" s="2" t="s">
        <v>1092</v>
      </c>
    </row>
    <row r="268" spans="1:8" ht="15" thickBot="1" x14ac:dyDescent="0.4">
      <c r="A268" s="3" t="s">
        <v>1327</v>
      </c>
      <c r="B268" s="3" t="s">
        <v>484</v>
      </c>
      <c r="C268" s="3" t="s">
        <v>985</v>
      </c>
      <c r="D268" s="3" t="s">
        <v>1053</v>
      </c>
      <c r="E268" s="3" t="s">
        <v>1054</v>
      </c>
      <c r="F268" s="3" t="s">
        <v>1055</v>
      </c>
      <c r="G268" s="3" t="s">
        <v>1056</v>
      </c>
      <c r="H268" s="3" t="s">
        <v>989</v>
      </c>
    </row>
    <row r="269" spans="1:8" ht="15" thickBot="1" x14ac:dyDescent="0.4">
      <c r="A269" s="2" t="s">
        <v>1316</v>
      </c>
      <c r="B269" s="2" t="s">
        <v>469</v>
      </c>
      <c r="C269" s="2" t="s">
        <v>985</v>
      </c>
      <c r="D269" s="2" t="s">
        <v>1038</v>
      </c>
      <c r="E269" s="2" t="s">
        <v>997</v>
      </c>
      <c r="F269" s="2" t="s">
        <v>1039</v>
      </c>
      <c r="G269" s="2" t="s">
        <v>1039</v>
      </c>
      <c r="H269" s="2" t="s">
        <v>989</v>
      </c>
    </row>
    <row r="270" spans="1:8" ht="15" thickBot="1" x14ac:dyDescent="0.4">
      <c r="A270" s="3" t="s">
        <v>1334</v>
      </c>
      <c r="B270" s="3" t="s">
        <v>492</v>
      </c>
      <c r="C270" s="3" t="s">
        <v>985</v>
      </c>
      <c r="D270" s="3" t="s">
        <v>1233</v>
      </c>
      <c r="E270" s="3" t="s">
        <v>1054</v>
      </c>
      <c r="F270" s="3" t="s">
        <v>1079</v>
      </c>
      <c r="G270" s="3" t="s">
        <v>1055</v>
      </c>
      <c r="H270" s="3" t="s">
        <v>1005</v>
      </c>
    </row>
    <row r="271" spans="1:8" ht="15" thickBot="1" x14ac:dyDescent="0.4">
      <c r="A271" s="3" t="s">
        <v>1336</v>
      </c>
      <c r="B271" s="3" t="s">
        <v>494</v>
      </c>
      <c r="C271" s="3" t="s">
        <v>985</v>
      </c>
      <c r="D271" s="3" t="s">
        <v>1337</v>
      </c>
      <c r="E271" s="3" t="s">
        <v>1002</v>
      </c>
      <c r="F271" s="3" t="s">
        <v>1095</v>
      </c>
      <c r="G271" s="3" t="s">
        <v>1293</v>
      </c>
      <c r="H271" s="3" t="s">
        <v>1005</v>
      </c>
    </row>
    <row r="272" spans="1:8" ht="15" thickBot="1" x14ac:dyDescent="0.4">
      <c r="A272" s="2" t="s">
        <v>1336</v>
      </c>
      <c r="B272" s="2" t="s">
        <v>495</v>
      </c>
      <c r="C272" s="2" t="s">
        <v>995</v>
      </c>
      <c r="D272" s="2" t="s">
        <v>1337</v>
      </c>
      <c r="E272" s="2" t="s">
        <v>1002</v>
      </c>
      <c r="F272" s="2" t="s">
        <v>1095</v>
      </c>
      <c r="G272" s="2" t="s">
        <v>1293</v>
      </c>
      <c r="H272" s="2" t="s">
        <v>1005</v>
      </c>
    </row>
    <row r="273" spans="1:8" ht="15" thickBot="1" x14ac:dyDescent="0.4">
      <c r="A273" s="3" t="s">
        <v>1338</v>
      </c>
      <c r="B273" s="3" t="s">
        <v>497</v>
      </c>
      <c r="C273" s="3" t="s">
        <v>985</v>
      </c>
      <c r="D273" s="3" t="s">
        <v>1339</v>
      </c>
      <c r="E273" s="3" t="s">
        <v>1050</v>
      </c>
      <c r="F273" s="3" t="s">
        <v>1051</v>
      </c>
      <c r="G273" s="3" t="s">
        <v>1051</v>
      </c>
      <c r="H273" s="3" t="s">
        <v>989</v>
      </c>
    </row>
    <row r="274" spans="1:8" ht="15" thickBot="1" x14ac:dyDescent="0.4">
      <c r="A274" s="3" t="s">
        <v>1341</v>
      </c>
      <c r="B274" s="3" t="s">
        <v>501</v>
      </c>
      <c r="C274" s="3" t="s">
        <v>985</v>
      </c>
      <c r="D274" s="3" t="s">
        <v>1062</v>
      </c>
      <c r="E274" s="3" t="s">
        <v>1054</v>
      </c>
      <c r="F274" s="3" t="s">
        <v>1063</v>
      </c>
      <c r="G274" s="3" t="s">
        <v>1064</v>
      </c>
      <c r="H274" s="3" t="s">
        <v>989</v>
      </c>
    </row>
    <row r="275" spans="1:8" ht="15" thickBot="1" x14ac:dyDescent="0.4">
      <c r="A275" s="2" t="s">
        <v>1340</v>
      </c>
      <c r="B275" s="2" t="s">
        <v>499</v>
      </c>
      <c r="C275" s="2" t="s">
        <v>985</v>
      </c>
      <c r="D275" s="2" t="s">
        <v>1062</v>
      </c>
      <c r="E275" s="2" t="s">
        <v>997</v>
      </c>
      <c r="F275" s="2" t="s">
        <v>1039</v>
      </c>
      <c r="G275" s="2" t="s">
        <v>1039</v>
      </c>
      <c r="H275" s="2" t="s">
        <v>989</v>
      </c>
    </row>
    <row r="276" spans="1:8" ht="15" thickBot="1" x14ac:dyDescent="0.4">
      <c r="A276" s="2" t="s">
        <v>1346</v>
      </c>
      <c r="B276" s="2" t="s">
        <v>506</v>
      </c>
      <c r="C276" s="2" t="s">
        <v>985</v>
      </c>
      <c r="D276" s="2" t="s">
        <v>1347</v>
      </c>
      <c r="E276" s="2" t="s">
        <v>1002</v>
      </c>
      <c r="F276" s="2" t="s">
        <v>1047</v>
      </c>
      <c r="G276" s="2" t="s">
        <v>1348</v>
      </c>
      <c r="H276" s="2" t="s">
        <v>989</v>
      </c>
    </row>
    <row r="277" spans="1:8" ht="15" thickBot="1" x14ac:dyDescent="0.4">
      <c r="A277" s="2" t="s">
        <v>1335</v>
      </c>
      <c r="B277" s="2" t="s">
        <v>312</v>
      </c>
      <c r="C277" s="2" t="s">
        <v>985</v>
      </c>
      <c r="D277" s="2" t="s">
        <v>1019</v>
      </c>
      <c r="E277" s="2" t="s">
        <v>997</v>
      </c>
      <c r="F277" s="2" t="s">
        <v>1039</v>
      </c>
      <c r="G277" s="2" t="s">
        <v>1039</v>
      </c>
      <c r="H277" s="2" t="s">
        <v>1005</v>
      </c>
    </row>
    <row r="278" spans="1:8" ht="15" thickBot="1" x14ac:dyDescent="0.4">
      <c r="A278" s="3" t="s">
        <v>1335</v>
      </c>
      <c r="B278" s="3" t="s">
        <v>313</v>
      </c>
      <c r="C278" s="3" t="s">
        <v>1023</v>
      </c>
      <c r="D278" s="3" t="s">
        <v>1019</v>
      </c>
      <c r="E278" s="3" t="s">
        <v>997</v>
      </c>
      <c r="F278" s="3" t="s">
        <v>1039</v>
      </c>
      <c r="G278" s="3" t="s">
        <v>1039</v>
      </c>
      <c r="H278" s="3" t="s">
        <v>1005</v>
      </c>
    </row>
    <row r="279" spans="1:8" ht="15" thickBot="1" x14ac:dyDescent="0.4">
      <c r="A279" s="2" t="s">
        <v>1335</v>
      </c>
      <c r="B279" s="2" t="s">
        <v>314</v>
      </c>
      <c r="C279" s="2" t="s">
        <v>1025</v>
      </c>
      <c r="D279" s="2" t="s">
        <v>1019</v>
      </c>
      <c r="E279" s="2" t="s">
        <v>997</v>
      </c>
      <c r="F279" s="2" t="s">
        <v>1039</v>
      </c>
      <c r="G279" s="2" t="s">
        <v>1039</v>
      </c>
      <c r="H279" s="2" t="s">
        <v>1005</v>
      </c>
    </row>
    <row r="280" spans="1:8" ht="15" thickBot="1" x14ac:dyDescent="0.4">
      <c r="A280" s="2" t="s">
        <v>1342</v>
      </c>
      <c r="B280" s="2" t="s">
        <v>503</v>
      </c>
      <c r="C280" s="2" t="s">
        <v>985</v>
      </c>
      <c r="D280" s="2" t="s">
        <v>1343</v>
      </c>
      <c r="E280" s="2" t="s">
        <v>1054</v>
      </c>
      <c r="F280" s="2" t="s">
        <v>1344</v>
      </c>
      <c r="G280" s="2" t="s">
        <v>1345</v>
      </c>
      <c r="H280" s="2" t="s">
        <v>1005</v>
      </c>
    </row>
    <row r="281" spans="1:8" ht="15" thickBot="1" x14ac:dyDescent="0.4">
      <c r="A281" s="3" t="s">
        <v>1342</v>
      </c>
      <c r="B281" s="3" t="s">
        <v>504</v>
      </c>
      <c r="C281" s="3" t="s">
        <v>995</v>
      </c>
      <c r="D281" s="3" t="s">
        <v>1343</v>
      </c>
      <c r="E281" s="3" t="s">
        <v>1054</v>
      </c>
      <c r="F281" s="3" t="s">
        <v>1344</v>
      </c>
      <c r="G281" s="3" t="s">
        <v>1345</v>
      </c>
      <c r="H281" s="3" t="s">
        <v>1005</v>
      </c>
    </row>
    <row r="282" spans="1:8" ht="15" thickBot="1" x14ac:dyDescent="0.4">
      <c r="A282" s="3" t="s">
        <v>1208</v>
      </c>
      <c r="B282" s="3" t="s">
        <v>245</v>
      </c>
      <c r="C282" s="3" t="s">
        <v>985</v>
      </c>
      <c r="D282" s="3" t="s">
        <v>1209</v>
      </c>
      <c r="E282" s="3" t="s">
        <v>1054</v>
      </c>
      <c r="F282" s="3" t="s">
        <v>1055</v>
      </c>
      <c r="G282" s="3" t="s">
        <v>1210</v>
      </c>
      <c r="H282" s="3" t="s">
        <v>989</v>
      </c>
    </row>
    <row r="283" spans="1:8" ht="15" thickBot="1" x14ac:dyDescent="0.4">
      <c r="A283" s="3" t="s">
        <v>1349</v>
      </c>
      <c r="B283" s="3" t="s">
        <v>511</v>
      </c>
      <c r="C283" s="3" t="s">
        <v>985</v>
      </c>
      <c r="D283" s="3" t="s">
        <v>1350</v>
      </c>
      <c r="E283" s="3" t="s">
        <v>1054</v>
      </c>
      <c r="F283" s="3" t="s">
        <v>1148</v>
      </c>
      <c r="G283" s="3" t="s">
        <v>1351</v>
      </c>
      <c r="H283" s="3" t="s">
        <v>1005</v>
      </c>
    </row>
    <row r="284" spans="1:8" ht="15" thickBot="1" x14ac:dyDescent="0.4">
      <c r="A284" s="2" t="s">
        <v>1349</v>
      </c>
      <c r="B284" s="2" t="s">
        <v>512</v>
      </c>
      <c r="C284" s="2" t="s">
        <v>995</v>
      </c>
      <c r="D284" s="2" t="s">
        <v>1350</v>
      </c>
      <c r="E284" s="2" t="s">
        <v>1054</v>
      </c>
      <c r="F284" s="2" t="s">
        <v>1148</v>
      </c>
      <c r="G284" s="2" t="s">
        <v>1351</v>
      </c>
      <c r="H284" s="2" t="s">
        <v>1005</v>
      </c>
    </row>
    <row r="285" spans="1:8" ht="15" thickBot="1" x14ac:dyDescent="0.4">
      <c r="A285" s="3" t="s">
        <v>1352</v>
      </c>
      <c r="B285" s="3" t="s">
        <v>515</v>
      </c>
      <c r="C285" s="3" t="s">
        <v>985</v>
      </c>
      <c r="D285" s="3" t="s">
        <v>1143</v>
      </c>
      <c r="E285" s="3" t="s">
        <v>1050</v>
      </c>
      <c r="F285" s="3" t="s">
        <v>1183</v>
      </c>
      <c r="G285" s="3" t="s">
        <v>1141</v>
      </c>
      <c r="H285" s="3" t="s">
        <v>989</v>
      </c>
    </row>
    <row r="286" spans="1:8" ht="15" thickBot="1" x14ac:dyDescent="0.4">
      <c r="A286" s="2" t="s">
        <v>1353</v>
      </c>
      <c r="B286" s="2" t="s">
        <v>517</v>
      </c>
      <c r="C286" s="2" t="s">
        <v>985</v>
      </c>
      <c r="D286" s="2" t="s">
        <v>1354</v>
      </c>
      <c r="E286" s="2" t="s">
        <v>997</v>
      </c>
      <c r="F286" s="2" t="s">
        <v>1039</v>
      </c>
      <c r="G286" s="2" t="s">
        <v>1039</v>
      </c>
      <c r="H286" s="2" t="s">
        <v>1005</v>
      </c>
    </row>
    <row r="287" spans="1:8" ht="15" thickBot="1" x14ac:dyDescent="0.4">
      <c r="A287" s="3" t="s">
        <v>1355</v>
      </c>
      <c r="B287" s="3" t="s">
        <v>519</v>
      </c>
      <c r="C287" s="3" t="s">
        <v>985</v>
      </c>
      <c r="D287" s="3" t="s">
        <v>1016</v>
      </c>
      <c r="E287" s="3" t="s">
        <v>1010</v>
      </c>
      <c r="F287" s="3" t="s">
        <v>1072</v>
      </c>
      <c r="G287" s="3" t="s">
        <v>1072</v>
      </c>
      <c r="H287" s="3" t="s">
        <v>1108</v>
      </c>
    </row>
    <row r="288" spans="1:8" ht="15" thickBot="1" x14ac:dyDescent="0.4">
      <c r="A288" s="2" t="s">
        <v>1356</v>
      </c>
      <c r="B288" s="2" t="s">
        <v>521</v>
      </c>
      <c r="C288" s="2" t="s">
        <v>985</v>
      </c>
      <c r="D288" s="2" t="s">
        <v>1038</v>
      </c>
      <c r="E288" s="2" t="s">
        <v>997</v>
      </c>
      <c r="F288" s="2" t="s">
        <v>1039</v>
      </c>
      <c r="G288" s="2" t="s">
        <v>1039</v>
      </c>
      <c r="H288" s="2" t="s">
        <v>989</v>
      </c>
    </row>
    <row r="289" spans="1:8" ht="15" thickBot="1" x14ac:dyDescent="0.4">
      <c r="A289" s="2" t="s">
        <v>1363</v>
      </c>
      <c r="B289" s="2" t="s">
        <v>529</v>
      </c>
      <c r="C289" s="2" t="s">
        <v>985</v>
      </c>
      <c r="D289" s="2" t="s">
        <v>1143</v>
      </c>
      <c r="E289" s="2" t="s">
        <v>1002</v>
      </c>
      <c r="F289" s="2" t="s">
        <v>1003</v>
      </c>
      <c r="G289" s="2" t="s">
        <v>1004</v>
      </c>
      <c r="H289" s="2" t="s">
        <v>1005</v>
      </c>
    </row>
    <row r="290" spans="1:8" ht="15" thickBot="1" x14ac:dyDescent="0.4">
      <c r="A290" s="3" t="s">
        <v>1363</v>
      </c>
      <c r="B290" s="3" t="s">
        <v>530</v>
      </c>
      <c r="C290" s="3" t="s">
        <v>995</v>
      </c>
      <c r="D290" s="3" t="s">
        <v>1143</v>
      </c>
      <c r="E290" s="3" t="s">
        <v>1002</v>
      </c>
      <c r="F290" s="3" t="s">
        <v>1003</v>
      </c>
      <c r="G290" s="3" t="s">
        <v>1004</v>
      </c>
      <c r="H290" s="3" t="s">
        <v>1005</v>
      </c>
    </row>
    <row r="291" spans="1:8" ht="15" thickBot="1" x14ac:dyDescent="0.4">
      <c r="A291" s="3" t="s">
        <v>1368</v>
      </c>
      <c r="B291" s="3" t="s">
        <v>535</v>
      </c>
      <c r="C291" s="3" t="s">
        <v>985</v>
      </c>
      <c r="D291" s="3" t="s">
        <v>1062</v>
      </c>
      <c r="E291" s="3" t="s">
        <v>1054</v>
      </c>
      <c r="F291" s="3" t="s">
        <v>1063</v>
      </c>
      <c r="G291" s="3" t="s">
        <v>1064</v>
      </c>
      <c r="H291" s="3" t="s">
        <v>1108</v>
      </c>
    </row>
    <row r="292" spans="1:8" ht="15" thickBot="1" x14ac:dyDescent="0.4">
      <c r="A292" s="2" t="s">
        <v>1364</v>
      </c>
      <c r="B292" s="2" t="s">
        <v>1365</v>
      </c>
      <c r="C292" s="2" t="s">
        <v>985</v>
      </c>
      <c r="D292" s="2" t="s">
        <v>1366</v>
      </c>
      <c r="E292" s="2" t="s">
        <v>1131</v>
      </c>
      <c r="F292" s="2" t="s">
        <v>1367</v>
      </c>
      <c r="G292" s="2" t="s">
        <v>1367</v>
      </c>
      <c r="H292" s="2" t="s">
        <v>989</v>
      </c>
    </row>
    <row r="293" spans="1:8" ht="15" thickBot="1" x14ac:dyDescent="0.4">
      <c r="A293" s="3" t="s">
        <v>1378</v>
      </c>
      <c r="B293" s="3" t="s">
        <v>551</v>
      </c>
      <c r="C293" s="3" t="s">
        <v>985</v>
      </c>
      <c r="D293" s="3" t="s">
        <v>1379</v>
      </c>
      <c r="E293" s="3" t="s">
        <v>997</v>
      </c>
      <c r="F293" s="3" t="s">
        <v>1021</v>
      </c>
      <c r="G293" s="3" t="s">
        <v>1022</v>
      </c>
      <c r="H293" s="3" t="s">
        <v>989</v>
      </c>
    </row>
    <row r="294" spans="1:8" ht="15" thickBot="1" x14ac:dyDescent="0.4">
      <c r="A294" s="2" t="s">
        <v>1380</v>
      </c>
      <c r="B294" s="2" t="s">
        <v>556</v>
      </c>
      <c r="C294" s="2" t="s">
        <v>985</v>
      </c>
      <c r="D294" s="2" t="s">
        <v>1019</v>
      </c>
      <c r="E294" s="2" t="s">
        <v>997</v>
      </c>
      <c r="F294" s="2" t="s">
        <v>998</v>
      </c>
      <c r="G294" s="2" t="s">
        <v>996</v>
      </c>
      <c r="H294" s="2" t="s">
        <v>1057</v>
      </c>
    </row>
    <row r="295" spans="1:8" ht="15" thickBot="1" x14ac:dyDescent="0.4">
      <c r="A295" s="3" t="s">
        <v>1380</v>
      </c>
      <c r="B295" s="3" t="s">
        <v>557</v>
      </c>
      <c r="C295" s="3" t="s">
        <v>995</v>
      </c>
      <c r="D295" s="3" t="s">
        <v>1019</v>
      </c>
      <c r="E295" s="3" t="s">
        <v>997</v>
      </c>
      <c r="F295" s="3" t="s">
        <v>998</v>
      </c>
      <c r="G295" s="3" t="s">
        <v>996</v>
      </c>
      <c r="H295" s="3" t="s">
        <v>1057</v>
      </c>
    </row>
    <row r="296" spans="1:8" ht="15" thickBot="1" x14ac:dyDescent="0.4">
      <c r="A296" s="2" t="s">
        <v>1381</v>
      </c>
      <c r="B296" s="2" t="s">
        <v>553</v>
      </c>
      <c r="C296" s="2" t="s">
        <v>985</v>
      </c>
      <c r="D296" s="2" t="s">
        <v>996</v>
      </c>
      <c r="E296" s="2" t="s">
        <v>997</v>
      </c>
      <c r="F296" s="2" t="s">
        <v>998</v>
      </c>
      <c r="G296" s="2" t="s">
        <v>996</v>
      </c>
      <c r="H296" s="2" t="s">
        <v>1057</v>
      </c>
    </row>
    <row r="297" spans="1:8" ht="15" thickBot="1" x14ac:dyDescent="0.4">
      <c r="A297" s="3" t="s">
        <v>1381</v>
      </c>
      <c r="B297" s="3" t="s">
        <v>554</v>
      </c>
      <c r="C297" s="3" t="s">
        <v>995</v>
      </c>
      <c r="D297" s="3" t="s">
        <v>996</v>
      </c>
      <c r="E297" s="3" t="s">
        <v>997</v>
      </c>
      <c r="F297" s="3" t="s">
        <v>998</v>
      </c>
      <c r="G297" s="3" t="s">
        <v>996</v>
      </c>
      <c r="H297" s="3" t="s">
        <v>1057</v>
      </c>
    </row>
    <row r="298" spans="1:8" ht="15" thickBot="1" x14ac:dyDescent="0.4">
      <c r="A298" s="3" t="s">
        <v>1370</v>
      </c>
      <c r="B298" s="3" t="s">
        <v>539</v>
      </c>
      <c r="C298" s="3" t="s">
        <v>985</v>
      </c>
      <c r="D298" s="3" t="s">
        <v>1187</v>
      </c>
      <c r="E298" s="3" t="s">
        <v>1002</v>
      </c>
      <c r="F298" s="3" t="s">
        <v>1047</v>
      </c>
      <c r="G298" s="3" t="s">
        <v>1371</v>
      </c>
      <c r="H298" s="3" t="s">
        <v>993</v>
      </c>
    </row>
    <row r="299" spans="1:8" ht="15" thickBot="1" x14ac:dyDescent="0.4">
      <c r="A299" s="2" t="s">
        <v>1370</v>
      </c>
      <c r="B299" s="2" t="s">
        <v>540</v>
      </c>
      <c r="C299" s="2" t="s">
        <v>995</v>
      </c>
      <c r="D299" s="2" t="s">
        <v>1187</v>
      </c>
      <c r="E299" s="2" t="s">
        <v>1002</v>
      </c>
      <c r="F299" s="2" t="s">
        <v>1047</v>
      </c>
      <c r="G299" s="2" t="s">
        <v>1371</v>
      </c>
      <c r="H299" s="2" t="s">
        <v>993</v>
      </c>
    </row>
    <row r="300" spans="1:8" ht="15" thickBot="1" x14ac:dyDescent="0.4">
      <c r="A300" s="2" t="s">
        <v>1384</v>
      </c>
      <c r="B300" s="2" t="s">
        <v>559</v>
      </c>
      <c r="C300" s="2" t="s">
        <v>985</v>
      </c>
      <c r="D300" s="2" t="s">
        <v>1143</v>
      </c>
      <c r="E300" s="2" t="s">
        <v>1042</v>
      </c>
      <c r="F300" s="2" t="s">
        <v>1144</v>
      </c>
      <c r="G300" s="2" t="s">
        <v>1145</v>
      </c>
      <c r="H300" s="2" t="s">
        <v>989</v>
      </c>
    </row>
    <row r="301" spans="1:8" ht="15" thickBot="1" x14ac:dyDescent="0.4">
      <c r="A301" s="5" t="s">
        <v>1382</v>
      </c>
      <c r="B301" s="5" t="s">
        <v>524</v>
      </c>
      <c r="C301" s="5" t="s">
        <v>985</v>
      </c>
      <c r="D301" s="5" t="s">
        <v>1383</v>
      </c>
      <c r="E301" s="5" t="s">
        <v>992</v>
      </c>
      <c r="F301" s="5" t="s">
        <v>992</v>
      </c>
      <c r="G301" s="5" t="s">
        <v>992</v>
      </c>
      <c r="H301" s="5" t="s">
        <v>1005</v>
      </c>
    </row>
    <row r="302" spans="1:8" ht="15" thickBot="1" x14ac:dyDescent="0.4">
      <c r="A302" s="1" t="s">
        <v>1382</v>
      </c>
      <c r="B302" s="1" t="s">
        <v>525</v>
      </c>
      <c r="C302" s="1" t="s">
        <v>995</v>
      </c>
      <c r="D302" s="1" t="s">
        <v>1383</v>
      </c>
      <c r="E302" s="1" t="s">
        <v>992</v>
      </c>
      <c r="F302" s="1" t="s">
        <v>992</v>
      </c>
      <c r="G302" s="1" t="s">
        <v>992</v>
      </c>
      <c r="H302" s="1" t="s">
        <v>1005</v>
      </c>
    </row>
    <row r="303" spans="1:8" ht="15" thickBot="1" x14ac:dyDescent="0.4">
      <c r="A303" s="3" t="s">
        <v>1385</v>
      </c>
      <c r="B303" s="3" t="s">
        <v>561</v>
      </c>
      <c r="C303" s="3" t="s">
        <v>985</v>
      </c>
      <c r="D303" s="3" t="s">
        <v>1171</v>
      </c>
      <c r="E303" s="3" t="s">
        <v>1042</v>
      </c>
      <c r="F303" s="3" t="s">
        <v>1144</v>
      </c>
      <c r="G303" s="3" t="s">
        <v>1172</v>
      </c>
      <c r="H303" s="3" t="s">
        <v>989</v>
      </c>
    </row>
    <row r="304" spans="1:8" ht="15" thickBot="1" x14ac:dyDescent="0.4">
      <c r="A304" s="3" t="s">
        <v>1387</v>
      </c>
      <c r="B304" s="3" t="s">
        <v>566</v>
      </c>
      <c r="C304" s="3" t="s">
        <v>985</v>
      </c>
      <c r="D304" s="3" t="s">
        <v>1388</v>
      </c>
      <c r="E304" s="3" t="s">
        <v>1054</v>
      </c>
      <c r="F304" s="3" t="s">
        <v>1063</v>
      </c>
      <c r="G304" s="3" t="s">
        <v>1064</v>
      </c>
      <c r="H304" s="3" t="s">
        <v>989</v>
      </c>
    </row>
    <row r="305" spans="1:8" ht="15" thickBot="1" x14ac:dyDescent="0.4">
      <c r="A305" s="2" t="s">
        <v>1389</v>
      </c>
      <c r="B305" s="2" t="s">
        <v>568</v>
      </c>
      <c r="C305" s="2" t="s">
        <v>985</v>
      </c>
      <c r="D305" s="2" t="s">
        <v>1390</v>
      </c>
      <c r="E305" s="2" t="s">
        <v>1042</v>
      </c>
      <c r="F305" s="2" t="s">
        <v>1144</v>
      </c>
      <c r="G305" s="2" t="s">
        <v>1180</v>
      </c>
      <c r="H305" s="2" t="s">
        <v>1005</v>
      </c>
    </row>
    <row r="306" spans="1:8" ht="15" thickBot="1" x14ac:dyDescent="0.4">
      <c r="A306" s="3" t="s">
        <v>1389</v>
      </c>
      <c r="B306" s="3" t="s">
        <v>569</v>
      </c>
      <c r="C306" s="3" t="s">
        <v>995</v>
      </c>
      <c r="D306" s="3" t="s">
        <v>1390</v>
      </c>
      <c r="E306" s="3" t="s">
        <v>1042</v>
      </c>
      <c r="F306" s="3" t="s">
        <v>1144</v>
      </c>
      <c r="G306" s="3" t="s">
        <v>1180</v>
      </c>
      <c r="H306" s="3" t="s">
        <v>1005</v>
      </c>
    </row>
    <row r="307" spans="1:8" ht="15" thickBot="1" x14ac:dyDescent="0.4">
      <c r="A307" s="2" t="s">
        <v>1386</v>
      </c>
      <c r="B307" s="2" t="s">
        <v>563</v>
      </c>
      <c r="C307" s="2" t="s">
        <v>985</v>
      </c>
      <c r="D307" s="2" t="s">
        <v>1019</v>
      </c>
      <c r="E307" s="2" t="s">
        <v>997</v>
      </c>
      <c r="F307" s="2" t="s">
        <v>1039</v>
      </c>
      <c r="G307" s="2" t="s">
        <v>1039</v>
      </c>
      <c r="H307" s="2" t="s">
        <v>1005</v>
      </c>
    </row>
    <row r="308" spans="1:8" ht="15" thickBot="1" x14ac:dyDescent="0.4">
      <c r="A308" s="2" t="s">
        <v>1391</v>
      </c>
      <c r="B308" s="2" t="s">
        <v>571</v>
      </c>
      <c r="C308" s="2" t="s">
        <v>985</v>
      </c>
      <c r="D308" s="2" t="s">
        <v>1126</v>
      </c>
      <c r="E308" s="2" t="s">
        <v>1002</v>
      </c>
      <c r="F308" s="2" t="s">
        <v>1047</v>
      </c>
      <c r="G308" s="2" t="s">
        <v>1126</v>
      </c>
      <c r="H308" s="2" t="s">
        <v>989</v>
      </c>
    </row>
    <row r="309" spans="1:8" ht="15" thickBot="1" x14ac:dyDescent="0.4">
      <c r="A309" s="3" t="s">
        <v>1393</v>
      </c>
      <c r="B309" s="3" t="s">
        <v>577</v>
      </c>
      <c r="C309" s="3" t="s">
        <v>985</v>
      </c>
      <c r="D309" s="3" t="s">
        <v>1394</v>
      </c>
      <c r="E309" s="3" t="s">
        <v>1002</v>
      </c>
      <c r="F309" s="3" t="s">
        <v>1003</v>
      </c>
      <c r="G309" s="3" t="s">
        <v>1004</v>
      </c>
      <c r="H309" s="3" t="s">
        <v>1005</v>
      </c>
    </row>
    <row r="310" spans="1:8" ht="15" thickBot="1" x14ac:dyDescent="0.4">
      <c r="A310" s="2" t="s">
        <v>1395</v>
      </c>
      <c r="B310" s="2" t="s">
        <v>579</v>
      </c>
      <c r="C310" s="2" t="s">
        <v>1012</v>
      </c>
      <c r="D310" s="2" t="s">
        <v>1376</v>
      </c>
      <c r="E310" s="2" t="s">
        <v>1089</v>
      </c>
      <c r="F310" s="2" t="s">
        <v>1260</v>
      </c>
      <c r="G310" s="2" t="s">
        <v>1377</v>
      </c>
      <c r="H310" s="2" t="s">
        <v>999</v>
      </c>
    </row>
    <row r="311" spans="1:8" ht="15" thickBot="1" x14ac:dyDescent="0.4">
      <c r="A311" s="2" t="s">
        <v>1395</v>
      </c>
      <c r="B311" s="2" t="s">
        <v>580</v>
      </c>
      <c r="C311" s="2" t="s">
        <v>985</v>
      </c>
      <c r="D311" s="2" t="s">
        <v>1376</v>
      </c>
      <c r="E311" s="2" t="s">
        <v>1089</v>
      </c>
      <c r="F311" s="2" t="s">
        <v>1260</v>
      </c>
      <c r="G311" s="2" t="s">
        <v>1377</v>
      </c>
      <c r="H311" s="2" t="s">
        <v>999</v>
      </c>
    </row>
    <row r="312" spans="1:8" ht="15" thickBot="1" x14ac:dyDescent="0.4">
      <c r="A312" s="3" t="s">
        <v>1395</v>
      </c>
      <c r="B312" s="3" t="s">
        <v>581</v>
      </c>
      <c r="C312" s="3" t="s">
        <v>995</v>
      </c>
      <c r="D312" s="3" t="s">
        <v>1376</v>
      </c>
      <c r="E312" s="3" t="s">
        <v>1089</v>
      </c>
      <c r="F312" s="3" t="s">
        <v>1260</v>
      </c>
      <c r="G312" s="3" t="s">
        <v>1377</v>
      </c>
      <c r="H312" s="3" t="s">
        <v>999</v>
      </c>
    </row>
    <row r="313" spans="1:8" ht="15" thickBot="1" x14ac:dyDescent="0.4">
      <c r="A313" s="3" t="s">
        <v>1412</v>
      </c>
      <c r="B313" s="3" t="s">
        <v>604</v>
      </c>
      <c r="C313" s="3" t="s">
        <v>985</v>
      </c>
      <c r="D313" s="3" t="s">
        <v>1182</v>
      </c>
      <c r="E313" s="3" t="s">
        <v>1054</v>
      </c>
      <c r="F313" s="3" t="s">
        <v>1079</v>
      </c>
      <c r="G313" s="3" t="s">
        <v>1103</v>
      </c>
      <c r="H313" s="3" t="s">
        <v>1057</v>
      </c>
    </row>
    <row r="314" spans="1:8" ht="15" thickBot="1" x14ac:dyDescent="0.4">
      <c r="A314" s="2" t="s">
        <v>1412</v>
      </c>
      <c r="B314" s="2" t="s">
        <v>605</v>
      </c>
      <c r="C314" s="2" t="s">
        <v>995</v>
      </c>
      <c r="D314" s="2" t="s">
        <v>1182</v>
      </c>
      <c r="E314" s="2" t="s">
        <v>1054</v>
      </c>
      <c r="F314" s="2" t="s">
        <v>1079</v>
      </c>
      <c r="G314" s="2" t="s">
        <v>1103</v>
      </c>
      <c r="H314" s="2" t="s">
        <v>1057</v>
      </c>
    </row>
    <row r="315" spans="1:8" ht="15" thickBot="1" x14ac:dyDescent="0.4">
      <c r="A315" s="3" t="s">
        <v>1396</v>
      </c>
      <c r="B315" s="3" t="s">
        <v>583</v>
      </c>
      <c r="C315" s="3" t="s">
        <v>985</v>
      </c>
      <c r="D315" s="3" t="s">
        <v>1062</v>
      </c>
      <c r="E315" s="3" t="s">
        <v>1054</v>
      </c>
      <c r="F315" s="3" t="s">
        <v>1063</v>
      </c>
      <c r="G315" s="3" t="s">
        <v>1064</v>
      </c>
      <c r="H315" s="3" t="s">
        <v>989</v>
      </c>
    </row>
    <row r="316" spans="1:8" ht="15" thickBot="1" x14ac:dyDescent="0.4">
      <c r="A316" s="3" t="s">
        <v>1407</v>
      </c>
      <c r="B316" s="3" t="s">
        <v>296</v>
      </c>
      <c r="C316" s="3" t="s">
        <v>985</v>
      </c>
      <c r="D316" s="3" t="s">
        <v>1405</v>
      </c>
      <c r="E316" s="3" t="s">
        <v>1054</v>
      </c>
      <c r="F316" s="3" t="s">
        <v>1076</v>
      </c>
      <c r="G316" s="3" t="s">
        <v>1406</v>
      </c>
      <c r="H316" s="3" t="s">
        <v>989</v>
      </c>
    </row>
    <row r="317" spans="1:8" ht="15" thickBot="1" x14ac:dyDescent="0.4">
      <c r="A317" s="2" t="s">
        <v>1440</v>
      </c>
      <c r="B317" s="2" t="s">
        <v>622</v>
      </c>
      <c r="C317" s="2" t="s">
        <v>985</v>
      </c>
      <c r="D317" s="2" t="s">
        <v>1312</v>
      </c>
      <c r="E317" s="2" t="s">
        <v>1054</v>
      </c>
      <c r="F317" s="2" t="s">
        <v>1374</v>
      </c>
      <c r="G317" s="2" t="s">
        <v>1374</v>
      </c>
      <c r="H317" s="2" t="s">
        <v>989</v>
      </c>
    </row>
    <row r="318" spans="1:8" ht="15" thickBot="1" x14ac:dyDescent="0.4">
      <c r="A318" s="2" t="s">
        <v>1399</v>
      </c>
      <c r="B318" s="2" t="s">
        <v>588</v>
      </c>
      <c r="C318" s="2" t="s">
        <v>985</v>
      </c>
      <c r="D318" s="2" t="s">
        <v>1009</v>
      </c>
      <c r="E318" s="2" t="s">
        <v>1010</v>
      </c>
      <c r="F318" s="2" t="s">
        <v>1011</v>
      </c>
      <c r="G318" s="2" t="s">
        <v>1011</v>
      </c>
      <c r="H318" s="2" t="s">
        <v>989</v>
      </c>
    </row>
    <row r="319" spans="1:8" ht="15" thickBot="1" x14ac:dyDescent="0.4">
      <c r="A319" s="3" t="s">
        <v>1400</v>
      </c>
      <c r="B319" s="3" t="s">
        <v>590</v>
      </c>
      <c r="C319" s="3" t="s">
        <v>985</v>
      </c>
      <c r="D319" s="3" t="s">
        <v>1130</v>
      </c>
      <c r="E319" s="3" t="s">
        <v>1131</v>
      </c>
      <c r="F319" s="3" t="s">
        <v>1132</v>
      </c>
      <c r="G319" s="3" t="s">
        <v>1132</v>
      </c>
      <c r="H319" s="3" t="s">
        <v>989</v>
      </c>
    </row>
    <row r="320" spans="1:8" ht="15" thickBot="1" x14ac:dyDescent="0.4">
      <c r="A320" s="3" t="s">
        <v>1267</v>
      </c>
      <c r="B320" s="3" t="s">
        <v>390</v>
      </c>
      <c r="C320" s="3" t="s">
        <v>985</v>
      </c>
      <c r="D320" s="3" t="s">
        <v>1009</v>
      </c>
      <c r="E320" s="3" t="s">
        <v>1010</v>
      </c>
      <c r="F320" s="3" t="s">
        <v>1011</v>
      </c>
      <c r="G320" s="3" t="s">
        <v>1011</v>
      </c>
      <c r="H320" s="3" t="s">
        <v>1005</v>
      </c>
    </row>
    <row r="321" spans="1:8" ht="15" thickBot="1" x14ac:dyDescent="0.4">
      <c r="A321" s="3" t="s">
        <v>1525</v>
      </c>
      <c r="B321" s="3" t="s">
        <v>608</v>
      </c>
      <c r="C321" s="3" t="s">
        <v>985</v>
      </c>
      <c r="D321" s="3" t="s">
        <v>1526</v>
      </c>
      <c r="E321" s="3" t="s">
        <v>1054</v>
      </c>
      <c r="F321" s="3" t="s">
        <v>1079</v>
      </c>
      <c r="G321" s="3" t="s">
        <v>1103</v>
      </c>
      <c r="H321" s="3" t="s">
        <v>989</v>
      </c>
    </row>
    <row r="322" spans="1:8" ht="15" thickBot="1" x14ac:dyDescent="0.4">
      <c r="A322" s="2" t="s">
        <v>1397</v>
      </c>
      <c r="B322" s="2" t="s">
        <v>807</v>
      </c>
      <c r="C322" s="2" t="s">
        <v>985</v>
      </c>
      <c r="D322" s="2" t="s">
        <v>1193</v>
      </c>
      <c r="E322" s="2" t="s">
        <v>1054</v>
      </c>
      <c r="F322" s="2" t="s">
        <v>1079</v>
      </c>
      <c r="G322" s="2" t="s">
        <v>1055</v>
      </c>
      <c r="H322" s="2" t="s">
        <v>989</v>
      </c>
    </row>
    <row r="323" spans="1:8" ht="15" thickBot="1" x14ac:dyDescent="0.4">
      <c r="A323" s="3" t="s">
        <v>1398</v>
      </c>
      <c r="B323" s="3" t="s">
        <v>586</v>
      </c>
      <c r="C323" s="3" t="s">
        <v>985</v>
      </c>
      <c r="D323" s="3" t="s">
        <v>1123</v>
      </c>
      <c r="E323" s="3" t="s">
        <v>1050</v>
      </c>
      <c r="F323" s="3" t="s">
        <v>1124</v>
      </c>
      <c r="G323" s="3" t="s">
        <v>1124</v>
      </c>
      <c r="H323" s="3" t="s">
        <v>1108</v>
      </c>
    </row>
    <row r="324" spans="1:8" ht="15" thickBot="1" x14ac:dyDescent="0.4">
      <c r="A324" s="3" t="s">
        <v>1409</v>
      </c>
      <c r="B324" s="3" t="s">
        <v>600</v>
      </c>
      <c r="C324" s="3" t="s">
        <v>985</v>
      </c>
      <c r="D324" s="3" t="s">
        <v>1388</v>
      </c>
      <c r="E324" s="3" t="s">
        <v>997</v>
      </c>
      <c r="F324" s="3" t="s">
        <v>1039</v>
      </c>
      <c r="G324" s="3" t="s">
        <v>1039</v>
      </c>
      <c r="H324" s="3" t="s">
        <v>989</v>
      </c>
    </row>
    <row r="325" spans="1:8" ht="15" thickBot="1" x14ac:dyDescent="0.4">
      <c r="A325" s="2" t="s">
        <v>1410</v>
      </c>
      <c r="B325" s="2" t="s">
        <v>602</v>
      </c>
      <c r="C325" s="2" t="s">
        <v>985</v>
      </c>
      <c r="D325" s="2" t="s">
        <v>1411</v>
      </c>
      <c r="E325" s="2" t="s">
        <v>1002</v>
      </c>
      <c r="F325" s="2" t="s">
        <v>1047</v>
      </c>
      <c r="G325" s="2" t="s">
        <v>1348</v>
      </c>
      <c r="H325" s="2" t="s">
        <v>989</v>
      </c>
    </row>
    <row r="326" spans="1:8" ht="15" thickBot="1" x14ac:dyDescent="0.4">
      <c r="A326" s="3" t="s">
        <v>1415</v>
      </c>
      <c r="B326" s="3" t="s">
        <v>612</v>
      </c>
      <c r="C326" s="3" t="s">
        <v>985</v>
      </c>
      <c r="D326" s="3" t="s">
        <v>1157</v>
      </c>
      <c r="E326" s="3" t="s">
        <v>997</v>
      </c>
      <c r="F326" s="3" t="s">
        <v>1039</v>
      </c>
      <c r="G326" s="3" t="s">
        <v>1158</v>
      </c>
      <c r="H326" s="3" t="s">
        <v>989</v>
      </c>
    </row>
    <row r="327" spans="1:8" ht="15" thickBot="1" x14ac:dyDescent="0.4">
      <c r="A327" s="2" t="s">
        <v>1414</v>
      </c>
      <c r="B327" s="2" t="s">
        <v>610</v>
      </c>
      <c r="C327" s="2" t="s">
        <v>985</v>
      </c>
      <c r="D327" s="2" t="s">
        <v>1190</v>
      </c>
      <c r="E327" s="2" t="s">
        <v>1054</v>
      </c>
      <c r="F327" s="2" t="s">
        <v>1079</v>
      </c>
      <c r="G327" s="2" t="s">
        <v>1055</v>
      </c>
      <c r="H327" s="2" t="s">
        <v>989</v>
      </c>
    </row>
    <row r="328" spans="1:8" ht="15" thickBot="1" x14ac:dyDescent="0.4">
      <c r="A328" s="2" t="s">
        <v>1401</v>
      </c>
      <c r="B328" s="2" t="s">
        <v>592</v>
      </c>
      <c r="C328" s="2" t="s">
        <v>985</v>
      </c>
      <c r="D328" s="2" t="s">
        <v>1088</v>
      </c>
      <c r="E328" s="2" t="s">
        <v>1089</v>
      </c>
      <c r="F328" s="2" t="s">
        <v>1090</v>
      </c>
      <c r="G328" s="2" t="s">
        <v>1091</v>
      </c>
      <c r="H328" s="2" t="s">
        <v>993</v>
      </c>
    </row>
    <row r="329" spans="1:8" ht="15" thickBot="1" x14ac:dyDescent="0.4">
      <c r="A329" s="3" t="s">
        <v>1402</v>
      </c>
      <c r="B329" s="3" t="s">
        <v>594</v>
      </c>
      <c r="C329" s="3" t="s">
        <v>985</v>
      </c>
      <c r="D329" s="3" t="s">
        <v>1403</v>
      </c>
      <c r="E329" s="3" t="s">
        <v>1089</v>
      </c>
      <c r="F329" s="3" t="s">
        <v>1090</v>
      </c>
      <c r="G329" s="3" t="s">
        <v>1091</v>
      </c>
      <c r="H329" s="3" t="s">
        <v>993</v>
      </c>
    </row>
    <row r="330" spans="1:8" ht="15" thickBot="1" x14ac:dyDescent="0.4">
      <c r="A330" s="2" t="s">
        <v>1416</v>
      </c>
      <c r="B330" s="2" t="s">
        <v>614</v>
      </c>
      <c r="C330" s="2" t="s">
        <v>985</v>
      </c>
      <c r="D330" s="2" t="s">
        <v>1417</v>
      </c>
      <c r="E330" s="2" t="s">
        <v>987</v>
      </c>
      <c r="F330" s="2" t="s">
        <v>987</v>
      </c>
      <c r="G330" s="2" t="s">
        <v>1418</v>
      </c>
      <c r="H330" s="2" t="s">
        <v>989</v>
      </c>
    </row>
    <row r="331" spans="1:8" ht="15" thickBot="1" x14ac:dyDescent="0.4">
      <c r="A331" s="2" t="s">
        <v>1605</v>
      </c>
      <c r="B331" s="2" t="s">
        <v>922</v>
      </c>
      <c r="C331" s="2" t="s">
        <v>985</v>
      </c>
      <c r="D331" s="2" t="s">
        <v>1019</v>
      </c>
      <c r="E331" s="2" t="s">
        <v>1002</v>
      </c>
      <c r="F331" s="2" t="s">
        <v>1047</v>
      </c>
      <c r="G331" s="2" t="s">
        <v>1348</v>
      </c>
      <c r="H331" s="2" t="s">
        <v>1005</v>
      </c>
    </row>
    <row r="332" spans="1:8" ht="15" thickBot="1" x14ac:dyDescent="0.4">
      <c r="A332" s="3" t="s">
        <v>1605</v>
      </c>
      <c r="B332" s="3" t="s">
        <v>923</v>
      </c>
      <c r="C332" s="3" t="s">
        <v>995</v>
      </c>
      <c r="D332" s="3" t="s">
        <v>1019</v>
      </c>
      <c r="E332" s="3" t="s">
        <v>1002</v>
      </c>
      <c r="F332" s="3" t="s">
        <v>1047</v>
      </c>
      <c r="G332" s="3" t="s">
        <v>1348</v>
      </c>
      <c r="H332" s="3" t="s">
        <v>1005</v>
      </c>
    </row>
    <row r="333" spans="1:8" ht="15" thickBot="1" x14ac:dyDescent="0.4">
      <c r="A333" s="2" t="s">
        <v>1408</v>
      </c>
      <c r="B333" s="2" t="s">
        <v>598</v>
      </c>
      <c r="C333" s="2" t="s">
        <v>985</v>
      </c>
      <c r="D333" s="2" t="s">
        <v>1130</v>
      </c>
      <c r="E333" s="2" t="s">
        <v>1131</v>
      </c>
      <c r="F333" s="2" t="s">
        <v>1132</v>
      </c>
      <c r="G333" s="2" t="s">
        <v>1132</v>
      </c>
      <c r="H333" s="2" t="s">
        <v>989</v>
      </c>
    </row>
    <row r="334" spans="1:8" ht="15" thickBot="1" x14ac:dyDescent="0.4">
      <c r="A334" s="3" t="s">
        <v>1203</v>
      </c>
      <c r="B334" s="3" t="s">
        <v>194</v>
      </c>
      <c r="C334" s="3" t="s">
        <v>985</v>
      </c>
      <c r="D334" s="3" t="s">
        <v>1019</v>
      </c>
      <c r="E334" s="3" t="s">
        <v>992</v>
      </c>
      <c r="F334" s="3" t="s">
        <v>992</v>
      </c>
      <c r="G334" s="3" t="s">
        <v>992</v>
      </c>
      <c r="H334" s="3" t="s">
        <v>1005</v>
      </c>
    </row>
    <row r="335" spans="1:8" ht="15" thickBot="1" x14ac:dyDescent="0.4">
      <c r="A335" s="2" t="s">
        <v>1203</v>
      </c>
      <c r="B335" s="2" t="s">
        <v>195</v>
      </c>
      <c r="C335" s="2" t="s">
        <v>995</v>
      </c>
      <c r="D335" s="2" t="s">
        <v>1019</v>
      </c>
      <c r="E335" s="2" t="s">
        <v>992</v>
      </c>
      <c r="F335" s="2" t="s">
        <v>992</v>
      </c>
      <c r="G335" s="2" t="s">
        <v>992</v>
      </c>
      <c r="H335" s="2" t="s">
        <v>1005</v>
      </c>
    </row>
    <row r="336" spans="1:8" ht="15" thickBot="1" x14ac:dyDescent="0.4">
      <c r="A336" s="3" t="s">
        <v>1452</v>
      </c>
      <c r="B336" s="3" t="s">
        <v>680</v>
      </c>
      <c r="C336" s="3" t="s">
        <v>985</v>
      </c>
      <c r="D336" s="3" t="s">
        <v>1102</v>
      </c>
      <c r="E336" s="3" t="s">
        <v>1131</v>
      </c>
      <c r="F336" s="3" t="s">
        <v>1132</v>
      </c>
      <c r="G336" s="3" t="s">
        <v>1132</v>
      </c>
      <c r="H336" s="3" t="s">
        <v>989</v>
      </c>
    </row>
    <row r="337" spans="1:8" ht="15" thickBot="1" x14ac:dyDescent="0.4">
      <c r="A337" s="3" t="s">
        <v>1419</v>
      </c>
      <c r="B337" s="3" t="s">
        <v>616</v>
      </c>
      <c r="C337" s="3" t="s">
        <v>985</v>
      </c>
      <c r="D337" s="3" t="s">
        <v>1179</v>
      </c>
      <c r="E337" s="3" t="s">
        <v>1042</v>
      </c>
      <c r="F337" s="3" t="s">
        <v>1144</v>
      </c>
      <c r="G337" s="3" t="s">
        <v>1180</v>
      </c>
      <c r="H337" s="3" t="s">
        <v>989</v>
      </c>
    </row>
    <row r="338" spans="1:8" ht="15" thickBot="1" x14ac:dyDescent="0.4">
      <c r="A338" s="2" t="s">
        <v>1456</v>
      </c>
      <c r="B338" s="2" t="s">
        <v>686</v>
      </c>
      <c r="C338" s="2" t="s">
        <v>985</v>
      </c>
      <c r="D338" s="2" t="s">
        <v>1062</v>
      </c>
      <c r="E338" s="2" t="s">
        <v>1054</v>
      </c>
      <c r="F338" s="2" t="s">
        <v>1063</v>
      </c>
      <c r="G338" s="2" t="s">
        <v>1064</v>
      </c>
      <c r="H338" s="2" t="s">
        <v>989</v>
      </c>
    </row>
    <row r="339" spans="1:8" ht="15" thickBot="1" x14ac:dyDescent="0.4">
      <c r="A339" s="2" t="s">
        <v>1358</v>
      </c>
      <c r="B339" s="2" t="s">
        <v>537</v>
      </c>
      <c r="C339" s="2" t="s">
        <v>985</v>
      </c>
      <c r="D339" s="2" t="s">
        <v>1359</v>
      </c>
      <c r="E339" s="2" t="s">
        <v>1054</v>
      </c>
      <c r="F339" s="2" t="s">
        <v>1148</v>
      </c>
      <c r="G339" s="2" t="s">
        <v>1149</v>
      </c>
      <c r="H339" s="2" t="s">
        <v>989</v>
      </c>
    </row>
    <row r="340" spans="1:8" ht="15" thickBot="1" x14ac:dyDescent="0.4">
      <c r="A340" s="2" t="s">
        <v>1431</v>
      </c>
      <c r="B340" s="2" t="s">
        <v>643</v>
      </c>
      <c r="C340" s="2" t="s">
        <v>985</v>
      </c>
      <c r="D340" s="2" t="s">
        <v>1062</v>
      </c>
      <c r="E340" s="2" t="s">
        <v>1054</v>
      </c>
      <c r="F340" s="2" t="s">
        <v>1063</v>
      </c>
      <c r="G340" s="2" t="s">
        <v>1064</v>
      </c>
      <c r="H340" s="2" t="s">
        <v>989</v>
      </c>
    </row>
    <row r="341" spans="1:8" ht="15" thickBot="1" x14ac:dyDescent="0.4">
      <c r="A341" s="2" t="s">
        <v>1435</v>
      </c>
      <c r="B341" s="2" t="s">
        <v>648</v>
      </c>
      <c r="C341" s="2" t="s">
        <v>985</v>
      </c>
      <c r="D341" s="2" t="s">
        <v>996</v>
      </c>
      <c r="E341" s="2" t="s">
        <v>997</v>
      </c>
      <c r="F341" s="2" t="s">
        <v>998</v>
      </c>
      <c r="G341" s="2" t="s">
        <v>1034</v>
      </c>
      <c r="H341" s="2" t="s">
        <v>1005</v>
      </c>
    </row>
    <row r="342" spans="1:8" ht="15" thickBot="1" x14ac:dyDescent="0.4">
      <c r="A342" s="3" t="s">
        <v>1435</v>
      </c>
      <c r="B342" s="3" t="s">
        <v>649</v>
      </c>
      <c r="C342" s="3" t="s">
        <v>995</v>
      </c>
      <c r="D342" s="3" t="s">
        <v>996</v>
      </c>
      <c r="E342" s="3" t="s">
        <v>997</v>
      </c>
      <c r="F342" s="3" t="s">
        <v>998</v>
      </c>
      <c r="G342" s="3" t="s">
        <v>1034</v>
      </c>
      <c r="H342" s="3" t="s">
        <v>1005</v>
      </c>
    </row>
    <row r="343" spans="1:8" ht="15" thickBot="1" x14ac:dyDescent="0.4">
      <c r="A343" s="2" t="s">
        <v>1423</v>
      </c>
      <c r="B343" s="2" t="s">
        <v>624</v>
      </c>
      <c r="C343" s="2" t="s">
        <v>985</v>
      </c>
      <c r="D343" s="2" t="s">
        <v>1417</v>
      </c>
      <c r="E343" s="2" t="s">
        <v>1089</v>
      </c>
      <c r="F343" s="2" t="s">
        <v>1304</v>
      </c>
      <c r="G343" s="2" t="s">
        <v>1424</v>
      </c>
      <c r="H343" s="2" t="s">
        <v>1005</v>
      </c>
    </row>
    <row r="344" spans="1:8" ht="15" thickBot="1" x14ac:dyDescent="0.4">
      <c r="A344" s="3" t="s">
        <v>1423</v>
      </c>
      <c r="B344" s="3" t="s">
        <v>625</v>
      </c>
      <c r="C344" s="3" t="s">
        <v>995</v>
      </c>
      <c r="D344" s="3" t="s">
        <v>1417</v>
      </c>
      <c r="E344" s="3" t="s">
        <v>1089</v>
      </c>
      <c r="F344" s="3" t="s">
        <v>1304</v>
      </c>
      <c r="G344" s="3" t="s">
        <v>1424</v>
      </c>
      <c r="H344" s="3" t="s">
        <v>1005</v>
      </c>
    </row>
    <row r="345" spans="1:8" ht="15" thickBot="1" x14ac:dyDescent="0.4">
      <c r="A345" s="3" t="s">
        <v>1421</v>
      </c>
      <c r="B345" s="3" t="s">
        <v>620</v>
      </c>
      <c r="C345" s="3" t="s">
        <v>985</v>
      </c>
      <c r="D345" s="3" t="s">
        <v>1182</v>
      </c>
      <c r="E345" s="3" t="s">
        <v>1054</v>
      </c>
      <c r="F345" s="3" t="s">
        <v>1079</v>
      </c>
      <c r="G345" s="3" t="s">
        <v>1422</v>
      </c>
      <c r="H345" s="3" t="s">
        <v>989</v>
      </c>
    </row>
    <row r="346" spans="1:8" ht="15" thickBot="1" x14ac:dyDescent="0.4">
      <c r="A346" s="2" t="s">
        <v>1445</v>
      </c>
      <c r="B346" s="2" t="s">
        <v>666</v>
      </c>
      <c r="C346" s="2" t="s">
        <v>985</v>
      </c>
      <c r="D346" s="2" t="s">
        <v>1446</v>
      </c>
      <c r="E346" s="2" t="s">
        <v>1002</v>
      </c>
      <c r="F346" s="2" t="s">
        <v>1095</v>
      </c>
      <c r="G346" s="2" t="s">
        <v>1083</v>
      </c>
      <c r="H346" s="2" t="s">
        <v>989</v>
      </c>
    </row>
    <row r="347" spans="1:8" ht="15" thickBot="1" x14ac:dyDescent="0.4">
      <c r="A347" s="3" t="s">
        <v>1447</v>
      </c>
      <c r="B347" s="3" t="s">
        <v>668</v>
      </c>
      <c r="C347" s="3" t="s">
        <v>985</v>
      </c>
      <c r="D347" s="3" t="s">
        <v>1120</v>
      </c>
      <c r="E347" s="3" t="s">
        <v>1002</v>
      </c>
      <c r="F347" s="3" t="s">
        <v>1079</v>
      </c>
      <c r="G347" s="3" t="s">
        <v>1121</v>
      </c>
      <c r="H347" s="3" t="s">
        <v>1005</v>
      </c>
    </row>
    <row r="348" spans="1:8" ht="15" thickBot="1" x14ac:dyDescent="0.4">
      <c r="A348" s="2" t="s">
        <v>1447</v>
      </c>
      <c r="B348" s="2" t="s">
        <v>669</v>
      </c>
      <c r="C348" s="2" t="s">
        <v>995</v>
      </c>
      <c r="D348" s="2" t="s">
        <v>1120</v>
      </c>
      <c r="E348" s="2" t="s">
        <v>1002</v>
      </c>
      <c r="F348" s="2" t="s">
        <v>1079</v>
      </c>
      <c r="G348" s="2" t="s">
        <v>1121</v>
      </c>
      <c r="H348" s="2" t="s">
        <v>1005</v>
      </c>
    </row>
    <row r="349" spans="1:8" ht="15" thickBot="1" x14ac:dyDescent="0.4">
      <c r="A349" s="2" t="s">
        <v>1451</v>
      </c>
      <c r="B349" s="2" t="s">
        <v>678</v>
      </c>
      <c r="C349" s="2" t="s">
        <v>985</v>
      </c>
      <c r="D349" s="2" t="s">
        <v>1088</v>
      </c>
      <c r="E349" s="2" t="s">
        <v>1089</v>
      </c>
      <c r="F349" s="2" t="s">
        <v>1090</v>
      </c>
      <c r="G349" s="2" t="s">
        <v>1091</v>
      </c>
      <c r="H349" s="2" t="s">
        <v>989</v>
      </c>
    </row>
    <row r="350" spans="1:8" ht="15" thickBot="1" x14ac:dyDescent="0.4">
      <c r="A350" s="3" t="s">
        <v>1461</v>
      </c>
      <c r="B350" s="3" t="s">
        <v>700</v>
      </c>
      <c r="C350" s="3" t="s">
        <v>985</v>
      </c>
      <c r="D350" s="3" t="s">
        <v>1337</v>
      </c>
      <c r="E350" s="3" t="s">
        <v>1054</v>
      </c>
      <c r="F350" s="3" t="s">
        <v>1055</v>
      </c>
      <c r="G350" s="3" t="s">
        <v>1462</v>
      </c>
      <c r="H350" s="3" t="s">
        <v>1005</v>
      </c>
    </row>
    <row r="351" spans="1:8" ht="15" thickBot="1" x14ac:dyDescent="0.4">
      <c r="A351" s="2" t="s">
        <v>1449</v>
      </c>
      <c r="B351" s="2" t="s">
        <v>673</v>
      </c>
      <c r="C351" s="2" t="s">
        <v>985</v>
      </c>
      <c r="D351" s="2" t="s">
        <v>1171</v>
      </c>
      <c r="E351" s="2" t="s">
        <v>1042</v>
      </c>
      <c r="F351" s="2" t="s">
        <v>1144</v>
      </c>
      <c r="G351" s="2" t="s">
        <v>1172</v>
      </c>
      <c r="H351" s="2" t="s">
        <v>1005</v>
      </c>
    </row>
    <row r="352" spans="1:8" ht="15" thickBot="1" x14ac:dyDescent="0.4">
      <c r="A352" s="3" t="s">
        <v>1432</v>
      </c>
      <c r="B352" s="3" t="s">
        <v>905</v>
      </c>
      <c r="C352" s="3" t="s">
        <v>985</v>
      </c>
      <c r="D352" s="3" t="s">
        <v>1433</v>
      </c>
      <c r="E352" s="3" t="s">
        <v>997</v>
      </c>
      <c r="F352" s="3" t="s">
        <v>1039</v>
      </c>
      <c r="G352" s="3" t="s">
        <v>1039</v>
      </c>
      <c r="H352" s="3" t="s">
        <v>993</v>
      </c>
    </row>
    <row r="353" spans="1:8" ht="15" thickBot="1" x14ac:dyDescent="0.4">
      <c r="A353" s="2" t="s">
        <v>1453</v>
      </c>
      <c r="B353" s="2" t="s">
        <v>682</v>
      </c>
      <c r="C353" s="2" t="s">
        <v>985</v>
      </c>
      <c r="D353" s="2" t="s">
        <v>1019</v>
      </c>
      <c r="E353" s="2" t="s">
        <v>997</v>
      </c>
      <c r="F353" s="2" t="s">
        <v>1454</v>
      </c>
      <c r="G353" s="2" t="s">
        <v>1454</v>
      </c>
      <c r="H353" s="2" t="s">
        <v>1005</v>
      </c>
    </row>
    <row r="354" spans="1:8" ht="15" thickBot="1" x14ac:dyDescent="0.4">
      <c r="A354" s="3" t="s">
        <v>1455</v>
      </c>
      <c r="B354" s="3" t="s">
        <v>684</v>
      </c>
      <c r="C354" s="3" t="s">
        <v>985</v>
      </c>
      <c r="D354" s="3" t="s">
        <v>1102</v>
      </c>
      <c r="E354" s="3" t="s">
        <v>1131</v>
      </c>
      <c r="F354" s="3" t="s">
        <v>1132</v>
      </c>
      <c r="G354" s="3" t="s">
        <v>1132</v>
      </c>
      <c r="H354" s="3" t="s">
        <v>989</v>
      </c>
    </row>
    <row r="355" spans="1:8" ht="15" thickBot="1" x14ac:dyDescent="0.4">
      <c r="A355" s="3" t="s">
        <v>1457</v>
      </c>
      <c r="B355" s="3" t="s">
        <v>688</v>
      </c>
      <c r="C355" s="3" t="s">
        <v>985</v>
      </c>
      <c r="D355" s="3" t="s">
        <v>1405</v>
      </c>
      <c r="E355" s="3" t="s">
        <v>1054</v>
      </c>
      <c r="F355" s="3" t="s">
        <v>1076</v>
      </c>
      <c r="G355" s="3" t="s">
        <v>1406</v>
      </c>
      <c r="H355" s="3" t="s">
        <v>989</v>
      </c>
    </row>
    <row r="356" spans="1:8" ht="15" thickBot="1" x14ac:dyDescent="0.4">
      <c r="A356" s="2" t="s">
        <v>1427</v>
      </c>
      <c r="B356" s="2" t="s">
        <v>633</v>
      </c>
      <c r="C356" s="2" t="s">
        <v>985</v>
      </c>
      <c r="D356" s="2" t="s">
        <v>1171</v>
      </c>
      <c r="E356" s="2" t="s">
        <v>1042</v>
      </c>
      <c r="F356" s="2" t="s">
        <v>1144</v>
      </c>
      <c r="G356" s="2" t="s">
        <v>1172</v>
      </c>
      <c r="H356" s="2" t="s">
        <v>989</v>
      </c>
    </row>
    <row r="357" spans="1:8" ht="15" thickBot="1" x14ac:dyDescent="0.4">
      <c r="A357" s="2" t="s">
        <v>1458</v>
      </c>
      <c r="B357" s="2" t="s">
        <v>692</v>
      </c>
      <c r="C357" s="2" t="s">
        <v>985</v>
      </c>
      <c r="D357" s="2" t="s">
        <v>1046</v>
      </c>
      <c r="E357" s="2" t="s">
        <v>1002</v>
      </c>
      <c r="F357" s="2" t="s">
        <v>1047</v>
      </c>
      <c r="G357" s="2" t="s">
        <v>1046</v>
      </c>
      <c r="H357" s="2" t="s">
        <v>993</v>
      </c>
    </row>
    <row r="358" spans="1:8" ht="15" thickBot="1" x14ac:dyDescent="0.4">
      <c r="A358" s="3" t="s">
        <v>1458</v>
      </c>
      <c r="B358" s="3" t="s">
        <v>693</v>
      </c>
      <c r="C358" s="3" t="s">
        <v>1023</v>
      </c>
      <c r="D358" s="3" t="s">
        <v>1046</v>
      </c>
      <c r="E358" s="3" t="s">
        <v>1002</v>
      </c>
      <c r="F358" s="3" t="s">
        <v>1047</v>
      </c>
      <c r="G358" s="3" t="s">
        <v>1046</v>
      </c>
      <c r="H358" s="3" t="s">
        <v>993</v>
      </c>
    </row>
    <row r="359" spans="1:8" ht="15" thickBot="1" x14ac:dyDescent="0.4">
      <c r="A359" s="2" t="s">
        <v>1458</v>
      </c>
      <c r="B359" s="2" t="s">
        <v>694</v>
      </c>
      <c r="C359" s="2" t="s">
        <v>1025</v>
      </c>
      <c r="D359" s="2" t="s">
        <v>1046</v>
      </c>
      <c r="E359" s="2" t="s">
        <v>1002</v>
      </c>
      <c r="F359" s="2" t="s">
        <v>1047</v>
      </c>
      <c r="G359" s="2" t="s">
        <v>1046</v>
      </c>
      <c r="H359" s="2" t="s">
        <v>993</v>
      </c>
    </row>
    <row r="360" spans="1:8" ht="15" thickBot="1" x14ac:dyDescent="0.4">
      <c r="A360" s="3" t="s">
        <v>1459</v>
      </c>
      <c r="B360" s="3" t="s">
        <v>696</v>
      </c>
      <c r="C360" s="3" t="s">
        <v>985</v>
      </c>
      <c r="D360" s="3" t="s">
        <v>1062</v>
      </c>
      <c r="E360" s="3" t="s">
        <v>1054</v>
      </c>
      <c r="F360" s="3" t="s">
        <v>1063</v>
      </c>
      <c r="G360" s="3" t="s">
        <v>1064</v>
      </c>
      <c r="H360" s="3" t="s">
        <v>989</v>
      </c>
    </row>
    <row r="361" spans="1:8" ht="15" thickBot="1" x14ac:dyDescent="0.4">
      <c r="A361" s="3" t="s">
        <v>1428</v>
      </c>
      <c r="B361" s="3" t="s">
        <v>281</v>
      </c>
      <c r="C361" s="3" t="s">
        <v>985</v>
      </c>
      <c r="D361" s="3" t="s">
        <v>1429</v>
      </c>
      <c r="E361" s="3" t="s">
        <v>1089</v>
      </c>
      <c r="F361" s="3" t="s">
        <v>1260</v>
      </c>
      <c r="G361" s="3" t="s">
        <v>1377</v>
      </c>
      <c r="H361" s="3" t="s">
        <v>1005</v>
      </c>
    </row>
    <row r="362" spans="1:8" ht="15" thickBot="1" x14ac:dyDescent="0.4">
      <c r="A362" s="2" t="s">
        <v>1428</v>
      </c>
      <c r="B362" s="2" t="s">
        <v>282</v>
      </c>
      <c r="C362" s="2" t="s">
        <v>995</v>
      </c>
      <c r="D362" s="2" t="s">
        <v>1429</v>
      </c>
      <c r="E362" s="2" t="s">
        <v>1089</v>
      </c>
      <c r="F362" s="2" t="s">
        <v>1260</v>
      </c>
      <c r="G362" s="2" t="s">
        <v>1377</v>
      </c>
      <c r="H362" s="2" t="s">
        <v>1005</v>
      </c>
    </row>
    <row r="363" spans="1:8" ht="15" thickBot="1" x14ac:dyDescent="0.4">
      <c r="A363" s="2" t="s">
        <v>1420</v>
      </c>
      <c r="B363" s="2" t="s">
        <v>618</v>
      </c>
      <c r="C363" s="2" t="s">
        <v>985</v>
      </c>
      <c r="D363" s="2" t="s">
        <v>1405</v>
      </c>
      <c r="E363" s="2" t="s">
        <v>1054</v>
      </c>
      <c r="F363" s="2" t="s">
        <v>1076</v>
      </c>
      <c r="G363" s="2" t="s">
        <v>1406</v>
      </c>
      <c r="H363" s="2" t="s">
        <v>1108</v>
      </c>
    </row>
    <row r="364" spans="1:8" ht="15" thickBot="1" x14ac:dyDescent="0.4">
      <c r="A364" s="2" t="s">
        <v>1437</v>
      </c>
      <c r="B364" s="2" t="s">
        <v>653</v>
      </c>
      <c r="C364" s="2" t="s">
        <v>985</v>
      </c>
      <c r="D364" s="2" t="s">
        <v>1438</v>
      </c>
      <c r="E364" s="2" t="s">
        <v>1089</v>
      </c>
      <c r="F364" s="2" t="s">
        <v>1439</v>
      </c>
      <c r="G364" s="2" t="s">
        <v>1439</v>
      </c>
      <c r="H364" s="2" t="s">
        <v>1005</v>
      </c>
    </row>
    <row r="365" spans="1:8" ht="15" thickBot="1" x14ac:dyDescent="0.4">
      <c r="A365" s="3" t="s">
        <v>1437</v>
      </c>
      <c r="B365" s="3" t="s">
        <v>654</v>
      </c>
      <c r="C365" s="3" t="s">
        <v>995</v>
      </c>
      <c r="D365" s="3" t="s">
        <v>1438</v>
      </c>
      <c r="E365" s="3" t="s">
        <v>1089</v>
      </c>
      <c r="F365" s="3" t="s">
        <v>1439</v>
      </c>
      <c r="G365" s="3" t="s">
        <v>1439</v>
      </c>
      <c r="H365" s="3" t="s">
        <v>1005</v>
      </c>
    </row>
    <row r="366" spans="1:8" ht="15" thickBot="1" x14ac:dyDescent="0.4">
      <c r="A366" s="3" t="s">
        <v>1450</v>
      </c>
      <c r="B366" s="3" t="s">
        <v>675</v>
      </c>
      <c r="C366" s="3" t="s">
        <v>985</v>
      </c>
      <c r="D366" s="3" t="s">
        <v>1062</v>
      </c>
      <c r="E366" s="3" t="s">
        <v>1054</v>
      </c>
      <c r="F366" s="3" t="s">
        <v>1063</v>
      </c>
      <c r="G366" s="3" t="s">
        <v>1064</v>
      </c>
      <c r="H366" s="3" t="s">
        <v>989</v>
      </c>
    </row>
    <row r="367" spans="1:8" ht="15" thickBot="1" x14ac:dyDescent="0.4">
      <c r="A367" s="2" t="s">
        <v>1443</v>
      </c>
      <c r="B367" s="2" t="s">
        <v>663</v>
      </c>
      <c r="C367" s="2" t="s">
        <v>985</v>
      </c>
      <c r="D367" s="2" t="s">
        <v>1438</v>
      </c>
      <c r="E367" s="2" t="s">
        <v>1002</v>
      </c>
      <c r="F367" s="2" t="s">
        <v>1003</v>
      </c>
      <c r="G367" s="2" t="s">
        <v>1444</v>
      </c>
      <c r="H367" s="2" t="s">
        <v>1005</v>
      </c>
    </row>
    <row r="368" spans="1:8" ht="15" thickBot="1" x14ac:dyDescent="0.4">
      <c r="A368" s="3" t="s">
        <v>1443</v>
      </c>
      <c r="B368" s="3" t="s">
        <v>664</v>
      </c>
      <c r="C368" s="3" t="s">
        <v>995</v>
      </c>
      <c r="D368" s="3" t="s">
        <v>1438</v>
      </c>
      <c r="E368" s="3" t="s">
        <v>1002</v>
      </c>
      <c r="F368" s="3" t="s">
        <v>1003</v>
      </c>
      <c r="G368" s="3" t="s">
        <v>1444</v>
      </c>
      <c r="H368" s="3" t="s">
        <v>1005</v>
      </c>
    </row>
    <row r="369" spans="1:8" ht="15" thickBot="1" x14ac:dyDescent="0.4">
      <c r="A369" s="2" t="s">
        <v>1460</v>
      </c>
      <c r="B369" s="2" t="s">
        <v>698</v>
      </c>
      <c r="C369" s="2" t="s">
        <v>985</v>
      </c>
      <c r="D369" s="2" t="s">
        <v>1038</v>
      </c>
      <c r="E369" s="2" t="s">
        <v>997</v>
      </c>
      <c r="F369" s="2" t="s">
        <v>1039</v>
      </c>
      <c r="G369" s="2" t="s">
        <v>1039</v>
      </c>
      <c r="H369" s="2" t="s">
        <v>999</v>
      </c>
    </row>
    <row r="370" spans="1:8" ht="15" thickBot="1" x14ac:dyDescent="0.4">
      <c r="A370" s="3" t="s">
        <v>1628</v>
      </c>
      <c r="B370" s="3" t="s">
        <v>966</v>
      </c>
      <c r="C370" s="3" t="s">
        <v>985</v>
      </c>
      <c r="D370" s="3" t="s">
        <v>1312</v>
      </c>
      <c r="E370" s="3" t="s">
        <v>1002</v>
      </c>
      <c r="F370" s="3" t="s">
        <v>1121</v>
      </c>
      <c r="G370" s="3" t="s">
        <v>1313</v>
      </c>
      <c r="H370" s="3" t="s">
        <v>1005</v>
      </c>
    </row>
    <row r="371" spans="1:8" ht="15" thickBot="1" x14ac:dyDescent="0.4">
      <c r="A371" s="2" t="s">
        <v>1628</v>
      </c>
      <c r="B371" s="2" t="s">
        <v>967</v>
      </c>
      <c r="C371" s="2" t="s">
        <v>995</v>
      </c>
      <c r="D371" s="2" t="s">
        <v>1312</v>
      </c>
      <c r="E371" s="2" t="s">
        <v>1002</v>
      </c>
      <c r="F371" s="2" t="s">
        <v>1121</v>
      </c>
      <c r="G371" s="2" t="s">
        <v>1313</v>
      </c>
      <c r="H371" s="2" t="s">
        <v>1005</v>
      </c>
    </row>
    <row r="372" spans="1:8" ht="15" thickBot="1" x14ac:dyDescent="0.4">
      <c r="A372" s="3" t="s">
        <v>1373</v>
      </c>
      <c r="B372" s="3" t="s">
        <v>546</v>
      </c>
      <c r="C372" s="3" t="s">
        <v>985</v>
      </c>
      <c r="D372" s="3" t="s">
        <v>1312</v>
      </c>
      <c r="E372" s="3" t="s">
        <v>1054</v>
      </c>
      <c r="F372" s="3" t="s">
        <v>1374</v>
      </c>
      <c r="G372" s="3" t="s">
        <v>1374</v>
      </c>
      <c r="H372" s="3" t="s">
        <v>989</v>
      </c>
    </row>
    <row r="373" spans="1:8" ht="15" thickBot="1" x14ac:dyDescent="0.4">
      <c r="A373" s="3" t="s">
        <v>1578</v>
      </c>
      <c r="B373" s="3" t="s">
        <v>875</v>
      </c>
      <c r="C373" s="3" t="s">
        <v>985</v>
      </c>
      <c r="D373" s="3" t="s">
        <v>1019</v>
      </c>
      <c r="E373" s="3" t="s">
        <v>1089</v>
      </c>
      <c r="F373" s="3" t="s">
        <v>1260</v>
      </c>
      <c r="G373" s="3" t="s">
        <v>1377</v>
      </c>
      <c r="H373" s="3" t="s">
        <v>1005</v>
      </c>
    </row>
    <row r="374" spans="1:8" ht="15" thickBot="1" x14ac:dyDescent="0.4">
      <c r="A374" s="2" t="s">
        <v>1578</v>
      </c>
      <c r="B374" s="2" t="s">
        <v>876</v>
      </c>
      <c r="C374" s="2" t="s">
        <v>1023</v>
      </c>
      <c r="D374" s="2" t="s">
        <v>1019</v>
      </c>
      <c r="E374" s="2" t="s">
        <v>1089</v>
      </c>
      <c r="F374" s="2" t="s">
        <v>1260</v>
      </c>
      <c r="G374" s="2" t="s">
        <v>1377</v>
      </c>
      <c r="H374" s="2" t="s">
        <v>1005</v>
      </c>
    </row>
    <row r="375" spans="1:8" ht="15" thickBot="1" x14ac:dyDescent="0.4">
      <c r="A375" s="3" t="s">
        <v>1578</v>
      </c>
      <c r="B375" s="3" t="s">
        <v>877</v>
      </c>
      <c r="C375" s="3" t="s">
        <v>1025</v>
      </c>
      <c r="D375" s="3" t="s">
        <v>1019</v>
      </c>
      <c r="E375" s="3" t="s">
        <v>1089</v>
      </c>
      <c r="F375" s="3" t="s">
        <v>1260</v>
      </c>
      <c r="G375" s="3" t="s">
        <v>1377</v>
      </c>
      <c r="H375" s="3" t="s">
        <v>1005</v>
      </c>
    </row>
    <row r="376" spans="1:8" ht="15" thickBot="1" x14ac:dyDescent="0.4">
      <c r="A376" s="2" t="s">
        <v>1463</v>
      </c>
      <c r="B376" s="2" t="s">
        <v>704</v>
      </c>
      <c r="C376" s="2" t="s">
        <v>985</v>
      </c>
      <c r="D376" s="2" t="s">
        <v>1009</v>
      </c>
      <c r="E376" s="2" t="s">
        <v>1010</v>
      </c>
      <c r="F376" s="2" t="s">
        <v>1011</v>
      </c>
      <c r="G376" s="2" t="s">
        <v>1011</v>
      </c>
      <c r="H376" s="2" t="s">
        <v>989</v>
      </c>
    </row>
    <row r="377" spans="1:8" ht="15" thickBot="1" x14ac:dyDescent="0.4">
      <c r="A377" s="3" t="s">
        <v>1464</v>
      </c>
      <c r="B377" s="3" t="s">
        <v>706</v>
      </c>
      <c r="C377" s="3" t="s">
        <v>985</v>
      </c>
      <c r="D377" s="3" t="s">
        <v>1130</v>
      </c>
      <c r="E377" s="3" t="s">
        <v>1131</v>
      </c>
      <c r="F377" s="3" t="s">
        <v>1132</v>
      </c>
      <c r="G377" s="3" t="s">
        <v>1132</v>
      </c>
      <c r="H377" s="3" t="s">
        <v>989</v>
      </c>
    </row>
    <row r="378" spans="1:8" ht="15" thickBot="1" x14ac:dyDescent="0.4">
      <c r="A378" s="3" t="s">
        <v>1466</v>
      </c>
      <c r="B378" s="3" t="s">
        <v>708</v>
      </c>
      <c r="C378" s="3" t="s">
        <v>985</v>
      </c>
      <c r="D378" s="3" t="s">
        <v>1467</v>
      </c>
      <c r="E378" s="3" t="s">
        <v>1002</v>
      </c>
      <c r="F378" s="3" t="s">
        <v>1003</v>
      </c>
      <c r="G378" s="3" t="s">
        <v>1004</v>
      </c>
      <c r="H378" s="3" t="s">
        <v>1005</v>
      </c>
    </row>
    <row r="379" spans="1:8" ht="15" thickBot="1" x14ac:dyDescent="0.4">
      <c r="A379" s="2" t="s">
        <v>1468</v>
      </c>
      <c r="B379" s="2" t="s">
        <v>711</v>
      </c>
      <c r="C379" s="2" t="s">
        <v>985</v>
      </c>
      <c r="D379" s="2" t="s">
        <v>1469</v>
      </c>
      <c r="E379" s="2" t="s">
        <v>1050</v>
      </c>
      <c r="F379" s="2" t="s">
        <v>1141</v>
      </c>
      <c r="G379" s="2" t="s">
        <v>1141</v>
      </c>
      <c r="H379" s="2" t="s">
        <v>1108</v>
      </c>
    </row>
    <row r="380" spans="1:8" ht="15" thickBot="1" x14ac:dyDescent="0.4">
      <c r="A380" s="3" t="s">
        <v>1329</v>
      </c>
      <c r="B380" s="3" t="s">
        <v>702</v>
      </c>
      <c r="C380" s="3" t="s">
        <v>985</v>
      </c>
      <c r="D380" s="3" t="s">
        <v>1330</v>
      </c>
      <c r="E380" s="3" t="s">
        <v>1042</v>
      </c>
      <c r="F380" s="3" t="s">
        <v>1154</v>
      </c>
      <c r="G380" s="3" t="s">
        <v>1331</v>
      </c>
      <c r="H380" s="3" t="s">
        <v>989</v>
      </c>
    </row>
    <row r="381" spans="1:8" ht="15" thickBot="1" x14ac:dyDescent="0.4">
      <c r="A381" s="3" t="s">
        <v>1470</v>
      </c>
      <c r="B381" s="3" t="s">
        <v>715</v>
      </c>
      <c r="C381" s="3" t="s">
        <v>985</v>
      </c>
      <c r="D381" s="3" t="s">
        <v>1300</v>
      </c>
      <c r="E381" s="3" t="s">
        <v>1089</v>
      </c>
      <c r="F381" s="3" t="s">
        <v>1167</v>
      </c>
      <c r="G381" s="3" t="s">
        <v>1301</v>
      </c>
      <c r="H381" s="3" t="s">
        <v>1108</v>
      </c>
    </row>
    <row r="382" spans="1:8" ht="23.5" thickBot="1" x14ac:dyDescent="0.4">
      <c r="A382" s="3" t="s">
        <v>1473</v>
      </c>
      <c r="B382" s="3" t="s">
        <v>320</v>
      </c>
      <c r="C382" s="3" t="s">
        <v>985</v>
      </c>
      <c r="D382" s="3" t="s">
        <v>1474</v>
      </c>
      <c r="E382" s="3" t="s">
        <v>1042</v>
      </c>
      <c r="F382" s="3" t="s">
        <v>1144</v>
      </c>
      <c r="G382" s="3" t="s">
        <v>1180</v>
      </c>
      <c r="H382" s="3" t="s">
        <v>1005</v>
      </c>
    </row>
    <row r="383" spans="1:8" ht="23.5" thickBot="1" x14ac:dyDescent="0.4">
      <c r="A383" s="2" t="s">
        <v>1473</v>
      </c>
      <c r="B383" s="2" t="s">
        <v>321</v>
      </c>
      <c r="C383" s="2" t="s">
        <v>995</v>
      </c>
      <c r="D383" s="2" t="s">
        <v>1474</v>
      </c>
      <c r="E383" s="2" t="s">
        <v>1042</v>
      </c>
      <c r="F383" s="2" t="s">
        <v>1144</v>
      </c>
      <c r="G383" s="2" t="s">
        <v>1180</v>
      </c>
      <c r="H383" s="2" t="s">
        <v>1005</v>
      </c>
    </row>
    <row r="384" spans="1:8" ht="15" thickBot="1" x14ac:dyDescent="0.4">
      <c r="A384" s="3" t="s">
        <v>1475</v>
      </c>
      <c r="B384" s="3" t="s">
        <v>719</v>
      </c>
      <c r="C384" s="3" t="s">
        <v>985</v>
      </c>
      <c r="D384" s="3" t="s">
        <v>1476</v>
      </c>
      <c r="E384" s="3" t="s">
        <v>1050</v>
      </c>
      <c r="F384" s="3" t="s">
        <v>1051</v>
      </c>
      <c r="G384" s="3" t="s">
        <v>1051</v>
      </c>
      <c r="H384" s="3" t="s">
        <v>989</v>
      </c>
    </row>
    <row r="385" spans="1:8" ht="15" thickBot="1" x14ac:dyDescent="0.4">
      <c r="A385" s="2" t="s">
        <v>1483</v>
      </c>
      <c r="B385" s="2" t="s">
        <v>732</v>
      </c>
      <c r="C385" s="2" t="s">
        <v>985</v>
      </c>
      <c r="D385" s="2" t="s">
        <v>1469</v>
      </c>
      <c r="E385" s="2" t="s">
        <v>1050</v>
      </c>
      <c r="F385" s="2" t="s">
        <v>1141</v>
      </c>
      <c r="G385" s="2" t="s">
        <v>1141</v>
      </c>
      <c r="H385" s="2" t="s">
        <v>989</v>
      </c>
    </row>
    <row r="386" spans="1:8" ht="15" thickBot="1" x14ac:dyDescent="0.4">
      <c r="A386" s="2" t="s">
        <v>1477</v>
      </c>
      <c r="B386" s="2" t="s">
        <v>721</v>
      </c>
      <c r="C386" s="2" t="s">
        <v>985</v>
      </c>
      <c r="D386" s="2" t="s">
        <v>1085</v>
      </c>
      <c r="E386" s="2" t="s">
        <v>1216</v>
      </c>
      <c r="F386" s="2" t="s">
        <v>1085</v>
      </c>
      <c r="G386" s="2" t="s">
        <v>1085</v>
      </c>
      <c r="H386" s="2" t="s">
        <v>1057</v>
      </c>
    </row>
    <row r="387" spans="1:8" ht="15" thickBot="1" x14ac:dyDescent="0.4">
      <c r="A387" s="3" t="s">
        <v>1477</v>
      </c>
      <c r="B387" s="3" t="s">
        <v>722</v>
      </c>
      <c r="C387" s="3" t="s">
        <v>995</v>
      </c>
      <c r="D387" s="3" t="s">
        <v>1085</v>
      </c>
      <c r="E387" s="3" t="s">
        <v>1216</v>
      </c>
      <c r="F387" s="3" t="s">
        <v>1085</v>
      </c>
      <c r="G387" s="3" t="s">
        <v>1085</v>
      </c>
      <c r="H387" s="3" t="s">
        <v>1057</v>
      </c>
    </row>
    <row r="388" spans="1:8" ht="15" thickBot="1" x14ac:dyDescent="0.4">
      <c r="A388" s="2" t="s">
        <v>1478</v>
      </c>
      <c r="B388" s="2" t="s">
        <v>724</v>
      </c>
      <c r="C388" s="2" t="s">
        <v>985</v>
      </c>
      <c r="D388" s="2" t="s">
        <v>1019</v>
      </c>
      <c r="E388" s="2" t="s">
        <v>1010</v>
      </c>
      <c r="F388" s="2" t="s">
        <v>1011</v>
      </c>
      <c r="G388" s="2" t="s">
        <v>1011</v>
      </c>
      <c r="H388" s="2" t="s">
        <v>989</v>
      </c>
    </row>
    <row r="389" spans="1:8" ht="23.5" thickBot="1" x14ac:dyDescent="0.4">
      <c r="A389" s="2" t="s">
        <v>1471</v>
      </c>
      <c r="B389" s="2" t="s">
        <v>717</v>
      </c>
      <c r="C389" s="2" t="s">
        <v>985</v>
      </c>
      <c r="D389" s="2" t="s">
        <v>1472</v>
      </c>
      <c r="E389" s="2" t="s">
        <v>987</v>
      </c>
      <c r="F389" s="2" t="s">
        <v>987</v>
      </c>
      <c r="G389" s="2" t="s">
        <v>1418</v>
      </c>
      <c r="H389" s="2" t="s">
        <v>989</v>
      </c>
    </row>
    <row r="390" spans="1:8" ht="15" thickBot="1" x14ac:dyDescent="0.4">
      <c r="A390" s="3" t="s">
        <v>1315</v>
      </c>
      <c r="B390" s="3" t="s">
        <v>467</v>
      </c>
      <c r="C390" s="3" t="s">
        <v>985</v>
      </c>
      <c r="D390" s="3" t="s">
        <v>1019</v>
      </c>
      <c r="E390" s="3" t="s">
        <v>992</v>
      </c>
      <c r="F390" s="3" t="s">
        <v>992</v>
      </c>
      <c r="G390" s="3" t="s">
        <v>992</v>
      </c>
      <c r="H390" s="3" t="s">
        <v>993</v>
      </c>
    </row>
    <row r="391" spans="1:8" ht="15" thickBot="1" x14ac:dyDescent="0.4">
      <c r="A391" s="3" t="s">
        <v>1479</v>
      </c>
      <c r="B391" s="3" t="s">
        <v>726</v>
      </c>
      <c r="C391" s="3" t="s">
        <v>985</v>
      </c>
      <c r="D391" s="3" t="s">
        <v>1019</v>
      </c>
      <c r="E391" s="3" t="s">
        <v>992</v>
      </c>
      <c r="F391" s="3" t="s">
        <v>992</v>
      </c>
      <c r="G391" s="3" t="s">
        <v>992</v>
      </c>
      <c r="H391" s="3" t="s">
        <v>993</v>
      </c>
    </row>
    <row r="392" spans="1:8" ht="15" thickBot="1" x14ac:dyDescent="0.4">
      <c r="A392" s="2" t="s">
        <v>1575</v>
      </c>
      <c r="B392" s="2" t="s">
        <v>867</v>
      </c>
      <c r="C392" s="2" t="s">
        <v>985</v>
      </c>
      <c r="D392" s="2" t="s">
        <v>1019</v>
      </c>
      <c r="E392" s="2" t="s">
        <v>992</v>
      </c>
      <c r="F392" s="2" t="s">
        <v>992</v>
      </c>
      <c r="G392" s="2" t="s">
        <v>992</v>
      </c>
      <c r="H392" s="2" t="s">
        <v>993</v>
      </c>
    </row>
    <row r="393" spans="1:8" ht="15" thickBot="1" x14ac:dyDescent="0.4">
      <c r="A393" s="3" t="s">
        <v>1576</v>
      </c>
      <c r="B393" s="3" t="s">
        <v>869</v>
      </c>
      <c r="C393" s="3" t="s">
        <v>985</v>
      </c>
      <c r="D393" s="3" t="s">
        <v>1085</v>
      </c>
      <c r="E393" s="3" t="s">
        <v>992</v>
      </c>
      <c r="F393" s="3" t="s">
        <v>992</v>
      </c>
      <c r="G393" s="3" t="s">
        <v>992</v>
      </c>
      <c r="H393" s="3" t="s">
        <v>993</v>
      </c>
    </row>
    <row r="394" spans="1:8" ht="15" thickBot="1" x14ac:dyDescent="0.4">
      <c r="A394" s="2" t="s">
        <v>1480</v>
      </c>
      <c r="B394" s="2" t="s">
        <v>728</v>
      </c>
      <c r="C394" s="2" t="s">
        <v>985</v>
      </c>
      <c r="D394" s="2" t="s">
        <v>991</v>
      </c>
      <c r="E394" s="2" t="s">
        <v>1010</v>
      </c>
      <c r="F394" s="2" t="s">
        <v>1072</v>
      </c>
      <c r="G394" s="2" t="s">
        <v>1072</v>
      </c>
      <c r="H394" s="2" t="s">
        <v>989</v>
      </c>
    </row>
    <row r="395" spans="1:8" ht="15" thickBot="1" x14ac:dyDescent="0.4">
      <c r="A395" s="3" t="s">
        <v>1481</v>
      </c>
      <c r="B395" s="3" t="s">
        <v>730</v>
      </c>
      <c r="C395" s="3" t="s">
        <v>985</v>
      </c>
      <c r="D395" s="3" t="s">
        <v>1482</v>
      </c>
      <c r="E395" s="3" t="s">
        <v>987</v>
      </c>
      <c r="F395" s="3" t="s">
        <v>987</v>
      </c>
      <c r="G395" s="3" t="s">
        <v>1418</v>
      </c>
      <c r="H395" s="3" t="s">
        <v>989</v>
      </c>
    </row>
    <row r="396" spans="1:8" ht="15" thickBot="1" x14ac:dyDescent="0.4">
      <c r="A396" s="3" t="s">
        <v>1357</v>
      </c>
      <c r="B396" s="3" t="s">
        <v>532</v>
      </c>
      <c r="C396" s="3" t="s">
        <v>985</v>
      </c>
      <c r="D396" s="3" t="s">
        <v>1049</v>
      </c>
      <c r="E396" s="3" t="s">
        <v>1050</v>
      </c>
      <c r="F396" s="3" t="s">
        <v>1051</v>
      </c>
      <c r="G396" s="3" t="s">
        <v>1051</v>
      </c>
      <c r="H396" s="3" t="s">
        <v>989</v>
      </c>
    </row>
    <row r="397" spans="1:8" ht="15" thickBot="1" x14ac:dyDescent="0.4">
      <c r="A397" s="2" t="s">
        <v>1489</v>
      </c>
      <c r="B397" s="2" t="s">
        <v>737</v>
      </c>
      <c r="C397" s="2" t="s">
        <v>985</v>
      </c>
      <c r="D397" s="2" t="s">
        <v>1001</v>
      </c>
      <c r="E397" s="2" t="s">
        <v>1089</v>
      </c>
      <c r="F397" s="2" t="s">
        <v>1304</v>
      </c>
      <c r="G397" s="2" t="s">
        <v>1424</v>
      </c>
      <c r="H397" s="2" t="s">
        <v>1005</v>
      </c>
    </row>
    <row r="398" spans="1:8" ht="15" thickBot="1" x14ac:dyDescent="0.4">
      <c r="A398" s="3" t="s">
        <v>1489</v>
      </c>
      <c r="B398" s="3" t="s">
        <v>738</v>
      </c>
      <c r="C398" s="3" t="s">
        <v>995</v>
      </c>
      <c r="D398" s="3" t="s">
        <v>1001</v>
      </c>
      <c r="E398" s="3" t="s">
        <v>1089</v>
      </c>
      <c r="F398" s="3" t="s">
        <v>1304</v>
      </c>
      <c r="G398" s="3" t="s">
        <v>1424</v>
      </c>
      <c r="H398" s="3" t="s">
        <v>1005</v>
      </c>
    </row>
    <row r="399" spans="1:8" ht="15" thickBot="1" x14ac:dyDescent="0.4">
      <c r="A399" s="3" t="s">
        <v>1484</v>
      </c>
      <c r="B399" s="3" t="s">
        <v>284</v>
      </c>
      <c r="C399" s="3" t="s">
        <v>985</v>
      </c>
      <c r="D399" s="3" t="s">
        <v>1182</v>
      </c>
      <c r="E399" s="3" t="s">
        <v>1042</v>
      </c>
      <c r="F399" s="3" t="s">
        <v>1183</v>
      </c>
      <c r="G399" s="3" t="s">
        <v>1184</v>
      </c>
      <c r="H399" s="3" t="s">
        <v>989</v>
      </c>
    </row>
    <row r="400" spans="1:8" ht="15" thickBot="1" x14ac:dyDescent="0.4">
      <c r="A400" s="3" t="s">
        <v>1493</v>
      </c>
      <c r="B400" s="3" t="s">
        <v>748</v>
      </c>
      <c r="C400" s="3" t="s">
        <v>985</v>
      </c>
      <c r="D400" s="3" t="s">
        <v>1062</v>
      </c>
      <c r="E400" s="3" t="s">
        <v>1054</v>
      </c>
      <c r="F400" s="3" t="s">
        <v>1063</v>
      </c>
      <c r="G400" s="3" t="s">
        <v>1064</v>
      </c>
      <c r="H400" s="3" t="s">
        <v>989</v>
      </c>
    </row>
    <row r="401" spans="1:8" ht="15" thickBot="1" x14ac:dyDescent="0.4">
      <c r="A401" s="8" t="s">
        <v>1485</v>
      </c>
      <c r="B401" s="8" t="s">
        <v>1486</v>
      </c>
      <c r="C401" s="8" t="s">
        <v>985</v>
      </c>
      <c r="D401" s="8" t="s">
        <v>1130</v>
      </c>
      <c r="E401" s="8" t="s">
        <v>997</v>
      </c>
      <c r="F401" s="8" t="s">
        <v>1106</v>
      </c>
      <c r="G401" s="8" t="s">
        <v>1106</v>
      </c>
      <c r="H401" s="8" t="s">
        <v>1005</v>
      </c>
    </row>
    <row r="402" spans="1:8" ht="15" thickBot="1" x14ac:dyDescent="0.4">
      <c r="A402" s="10" t="s">
        <v>1490</v>
      </c>
      <c r="B402" s="10" t="s">
        <v>217</v>
      </c>
      <c r="C402" s="10" t="s">
        <v>985</v>
      </c>
      <c r="D402" s="10" t="s">
        <v>1019</v>
      </c>
      <c r="E402" s="10" t="s">
        <v>997</v>
      </c>
      <c r="F402" s="10" t="s">
        <v>1454</v>
      </c>
      <c r="G402" s="10" t="s">
        <v>1454</v>
      </c>
      <c r="H402" s="10" t="s">
        <v>1005</v>
      </c>
    </row>
    <row r="403" spans="1:8" ht="15" thickBot="1" x14ac:dyDescent="0.4">
      <c r="A403" s="3" t="s">
        <v>1490</v>
      </c>
      <c r="B403" s="3" t="s">
        <v>218</v>
      </c>
      <c r="C403" s="3" t="s">
        <v>995</v>
      </c>
      <c r="D403" s="3" t="s">
        <v>1019</v>
      </c>
      <c r="E403" s="3" t="s">
        <v>997</v>
      </c>
      <c r="F403" s="3" t="s">
        <v>1454</v>
      </c>
      <c r="G403" s="3" t="s">
        <v>1454</v>
      </c>
      <c r="H403" s="3" t="s">
        <v>1005</v>
      </c>
    </row>
    <row r="404" spans="1:8" ht="15" thickBot="1" x14ac:dyDescent="0.4">
      <c r="A404" s="3" t="s">
        <v>1496</v>
      </c>
      <c r="B404" s="3" t="s">
        <v>756</v>
      </c>
      <c r="C404" s="3" t="s">
        <v>985</v>
      </c>
      <c r="D404" s="3" t="s">
        <v>986</v>
      </c>
      <c r="E404" s="3" t="s">
        <v>987</v>
      </c>
      <c r="F404" s="3" t="s">
        <v>987</v>
      </c>
      <c r="G404" s="3" t="s">
        <v>988</v>
      </c>
      <c r="H404" s="3" t="s">
        <v>999</v>
      </c>
    </row>
    <row r="405" spans="1:8" ht="15" thickBot="1" x14ac:dyDescent="0.4">
      <c r="A405" s="2" t="s">
        <v>1496</v>
      </c>
      <c r="B405" s="2" t="s">
        <v>757</v>
      </c>
      <c r="C405" s="2" t="s">
        <v>995</v>
      </c>
      <c r="D405" s="2" t="s">
        <v>986</v>
      </c>
      <c r="E405" s="2" t="s">
        <v>987</v>
      </c>
      <c r="F405" s="2" t="s">
        <v>987</v>
      </c>
      <c r="G405" s="2" t="s">
        <v>988</v>
      </c>
      <c r="H405" s="2" t="s">
        <v>999</v>
      </c>
    </row>
    <row r="406" spans="1:8" ht="15" thickBot="1" x14ac:dyDescent="0.4">
      <c r="A406" s="3" t="s">
        <v>1500</v>
      </c>
      <c r="B406" s="3" t="s">
        <v>750</v>
      </c>
      <c r="C406" s="3" t="s">
        <v>985</v>
      </c>
      <c r="D406" s="3" t="s">
        <v>1330</v>
      </c>
      <c r="E406" s="3" t="s">
        <v>1054</v>
      </c>
      <c r="F406" s="3" t="s">
        <v>1079</v>
      </c>
      <c r="G406" s="3" t="s">
        <v>1103</v>
      </c>
      <c r="H406" s="3" t="s">
        <v>989</v>
      </c>
    </row>
    <row r="407" spans="1:8" ht="15" thickBot="1" x14ac:dyDescent="0.4">
      <c r="A407" s="3" t="s">
        <v>1520</v>
      </c>
      <c r="B407" s="3" t="s">
        <v>781</v>
      </c>
      <c r="C407" s="3" t="s">
        <v>985</v>
      </c>
      <c r="D407" s="3" t="s">
        <v>1521</v>
      </c>
      <c r="E407" s="3" t="s">
        <v>1050</v>
      </c>
      <c r="F407" s="3" t="s">
        <v>1183</v>
      </c>
      <c r="G407" s="3" t="s">
        <v>1141</v>
      </c>
      <c r="H407" s="3" t="s">
        <v>989</v>
      </c>
    </row>
    <row r="408" spans="1:8" ht="15" thickBot="1" x14ac:dyDescent="0.4">
      <c r="A408" s="3" t="s">
        <v>1487</v>
      </c>
      <c r="B408" s="3" t="s">
        <v>403</v>
      </c>
      <c r="C408" s="3" t="s">
        <v>985</v>
      </c>
      <c r="D408" s="3" t="s">
        <v>1488</v>
      </c>
      <c r="E408" s="3" t="s">
        <v>1050</v>
      </c>
      <c r="F408" s="3" t="s">
        <v>1183</v>
      </c>
      <c r="G408" s="3" t="s">
        <v>1141</v>
      </c>
      <c r="H408" s="3" t="s">
        <v>989</v>
      </c>
    </row>
    <row r="409" spans="1:8" ht="15" thickBot="1" x14ac:dyDescent="0.4">
      <c r="A409" s="2" t="s">
        <v>1501</v>
      </c>
      <c r="B409" s="2" t="s">
        <v>108</v>
      </c>
      <c r="C409" s="2" t="s">
        <v>985</v>
      </c>
      <c r="D409" s="2" t="s">
        <v>996</v>
      </c>
      <c r="E409" s="2" t="s">
        <v>997</v>
      </c>
      <c r="F409" s="2" t="s">
        <v>998</v>
      </c>
      <c r="G409" s="2" t="s">
        <v>996</v>
      </c>
      <c r="H409" s="2" t="s">
        <v>999</v>
      </c>
    </row>
    <row r="410" spans="1:8" ht="15" thickBot="1" x14ac:dyDescent="0.4">
      <c r="A410" s="3" t="s">
        <v>1501</v>
      </c>
      <c r="B410" s="3" t="s">
        <v>109</v>
      </c>
      <c r="C410" s="3" t="s">
        <v>995</v>
      </c>
      <c r="D410" s="3" t="s">
        <v>996</v>
      </c>
      <c r="E410" s="3" t="s">
        <v>997</v>
      </c>
      <c r="F410" s="3" t="s">
        <v>998</v>
      </c>
      <c r="G410" s="3" t="s">
        <v>996</v>
      </c>
      <c r="H410" s="3" t="s">
        <v>999</v>
      </c>
    </row>
    <row r="411" spans="1:8" ht="15" thickBot="1" x14ac:dyDescent="0.4">
      <c r="A411" s="3" t="s">
        <v>1503</v>
      </c>
      <c r="B411" s="3" t="s">
        <v>765</v>
      </c>
      <c r="C411" s="3" t="s">
        <v>985</v>
      </c>
      <c r="D411" s="3" t="s">
        <v>1312</v>
      </c>
      <c r="E411" s="3" t="s">
        <v>1054</v>
      </c>
      <c r="F411" s="3" t="s">
        <v>1374</v>
      </c>
      <c r="G411" s="3" t="s">
        <v>1374</v>
      </c>
      <c r="H411" s="3" t="s">
        <v>1005</v>
      </c>
    </row>
    <row r="412" spans="1:8" ht="15" thickBot="1" x14ac:dyDescent="0.4">
      <c r="A412" s="2" t="s">
        <v>1502</v>
      </c>
      <c r="B412" s="2" t="s">
        <v>763</v>
      </c>
      <c r="C412" s="2" t="s">
        <v>985</v>
      </c>
      <c r="D412" s="2" t="s">
        <v>1062</v>
      </c>
      <c r="E412" s="2" t="s">
        <v>1054</v>
      </c>
      <c r="F412" s="2" t="s">
        <v>1063</v>
      </c>
      <c r="G412" s="2" t="s">
        <v>1064</v>
      </c>
      <c r="H412" s="2" t="s">
        <v>989</v>
      </c>
    </row>
    <row r="413" spans="1:8" ht="15" thickBot="1" x14ac:dyDescent="0.4">
      <c r="A413" s="4" t="s">
        <v>1491</v>
      </c>
      <c r="B413" s="4" t="s">
        <v>741</v>
      </c>
      <c r="C413" s="4" t="s">
        <v>985</v>
      </c>
      <c r="D413" s="4" t="s">
        <v>1438</v>
      </c>
      <c r="E413" s="4" t="s">
        <v>1089</v>
      </c>
      <c r="F413" s="4" t="s">
        <v>1304</v>
      </c>
      <c r="G413" s="4" t="s">
        <v>1492</v>
      </c>
      <c r="H413" s="4" t="s">
        <v>989</v>
      </c>
    </row>
    <row r="414" spans="1:8" ht="15" thickBot="1" x14ac:dyDescent="0.4">
      <c r="A414" s="3" t="s">
        <v>1252</v>
      </c>
      <c r="B414" s="3" t="s">
        <v>365</v>
      </c>
      <c r="C414" s="3" t="s">
        <v>985</v>
      </c>
      <c r="D414" s="3" t="s">
        <v>1250</v>
      </c>
      <c r="E414" s="3" t="s">
        <v>1050</v>
      </c>
      <c r="F414" s="3" t="s">
        <v>1183</v>
      </c>
      <c r="G414" s="3" t="s">
        <v>1141</v>
      </c>
      <c r="H414" s="3" t="s">
        <v>999</v>
      </c>
    </row>
    <row r="415" spans="1:8" ht="15" thickBot="1" x14ac:dyDescent="0.4">
      <c r="A415" s="2" t="s">
        <v>1252</v>
      </c>
      <c r="B415" s="2" t="s">
        <v>366</v>
      </c>
      <c r="C415" s="2" t="s">
        <v>995</v>
      </c>
      <c r="D415" s="2" t="s">
        <v>1250</v>
      </c>
      <c r="E415" s="2" t="s">
        <v>1050</v>
      </c>
      <c r="F415" s="2" t="s">
        <v>1183</v>
      </c>
      <c r="G415" s="2" t="s">
        <v>1141</v>
      </c>
      <c r="H415" s="2" t="s">
        <v>999</v>
      </c>
    </row>
    <row r="416" spans="1:8" ht="15" thickBot="1" x14ac:dyDescent="0.4">
      <c r="A416" s="2" t="s">
        <v>1425</v>
      </c>
      <c r="B416" s="2" t="s">
        <v>630</v>
      </c>
      <c r="C416" s="2" t="s">
        <v>985</v>
      </c>
      <c r="D416" s="2" t="s">
        <v>1426</v>
      </c>
      <c r="E416" s="2" t="s">
        <v>1002</v>
      </c>
      <c r="F416" s="2" t="s">
        <v>1121</v>
      </c>
      <c r="G416" s="2" t="s">
        <v>1313</v>
      </c>
      <c r="H416" s="2" t="s">
        <v>999</v>
      </c>
    </row>
    <row r="417" spans="1:8" ht="15" thickBot="1" x14ac:dyDescent="0.4">
      <c r="A417" s="3" t="s">
        <v>1425</v>
      </c>
      <c r="B417" s="3" t="s">
        <v>631</v>
      </c>
      <c r="C417" s="3" t="s">
        <v>995</v>
      </c>
      <c r="D417" s="3" t="s">
        <v>1426</v>
      </c>
      <c r="E417" s="3" t="s">
        <v>1002</v>
      </c>
      <c r="F417" s="3" t="s">
        <v>1121</v>
      </c>
      <c r="G417" s="3" t="s">
        <v>1313</v>
      </c>
      <c r="H417" s="3" t="s">
        <v>999</v>
      </c>
    </row>
    <row r="418" spans="1:8" ht="15" thickBot="1" x14ac:dyDescent="0.4">
      <c r="A418" s="2" t="s">
        <v>1510</v>
      </c>
      <c r="B418" s="2" t="s">
        <v>773</v>
      </c>
      <c r="C418" s="2" t="s">
        <v>985</v>
      </c>
      <c r="D418" s="2" t="s">
        <v>1511</v>
      </c>
      <c r="E418" s="2" t="s">
        <v>1131</v>
      </c>
      <c r="F418" s="2" t="s">
        <v>1367</v>
      </c>
      <c r="G418" s="2" t="s">
        <v>1367</v>
      </c>
      <c r="H418" s="2" t="s">
        <v>989</v>
      </c>
    </row>
    <row r="419" spans="1:8" ht="15" thickBot="1" x14ac:dyDescent="0.4">
      <c r="A419" s="2" t="s">
        <v>1310</v>
      </c>
      <c r="B419" s="2" t="s">
        <v>459</v>
      </c>
      <c r="C419" s="2" t="s">
        <v>985</v>
      </c>
      <c r="D419" s="2" t="s">
        <v>1009</v>
      </c>
      <c r="E419" s="2" t="s">
        <v>1010</v>
      </c>
      <c r="F419" s="2" t="s">
        <v>1011</v>
      </c>
      <c r="G419" s="2" t="s">
        <v>1011</v>
      </c>
      <c r="H419" s="2" t="s">
        <v>989</v>
      </c>
    </row>
    <row r="420" spans="1:8" ht="15" thickBot="1" x14ac:dyDescent="0.4">
      <c r="A420" s="2" t="s">
        <v>1504</v>
      </c>
      <c r="B420" s="2" t="s">
        <v>767</v>
      </c>
      <c r="C420" s="2" t="s">
        <v>985</v>
      </c>
      <c r="D420" s="2" t="s">
        <v>1019</v>
      </c>
      <c r="E420" s="2" t="s">
        <v>992</v>
      </c>
      <c r="F420" s="2" t="s">
        <v>992</v>
      </c>
      <c r="G420" s="2" t="s">
        <v>992</v>
      </c>
      <c r="H420" s="2" t="s">
        <v>1005</v>
      </c>
    </row>
    <row r="421" spans="1:8" ht="23.5" thickBot="1" x14ac:dyDescent="0.4">
      <c r="A421" s="3" t="s">
        <v>1512</v>
      </c>
      <c r="B421" s="3" t="s">
        <v>1513</v>
      </c>
      <c r="C421" s="3" t="s">
        <v>1111</v>
      </c>
      <c r="D421" s="3" t="s">
        <v>1514</v>
      </c>
      <c r="E421" s="3" t="s">
        <v>997</v>
      </c>
      <c r="F421" s="3" t="s">
        <v>1106</v>
      </c>
      <c r="G421" s="3" t="s">
        <v>1324</v>
      </c>
      <c r="H421" s="3" t="s">
        <v>1005</v>
      </c>
    </row>
    <row r="422" spans="1:8" ht="15" thickBot="1" x14ac:dyDescent="0.4">
      <c r="A422" s="2" t="s">
        <v>1498</v>
      </c>
      <c r="B422" s="2" t="s">
        <v>752</v>
      </c>
      <c r="C422" s="2" t="s">
        <v>985</v>
      </c>
      <c r="D422" s="2" t="s">
        <v>986</v>
      </c>
      <c r="E422" s="2" t="s">
        <v>987</v>
      </c>
      <c r="F422" s="2" t="s">
        <v>987</v>
      </c>
      <c r="G422" s="2" t="s">
        <v>988</v>
      </c>
      <c r="H422" s="2" t="s">
        <v>989</v>
      </c>
    </row>
    <row r="423" spans="1:8" ht="15" thickBot="1" x14ac:dyDescent="0.4">
      <c r="A423" s="2" t="s">
        <v>1519</v>
      </c>
      <c r="B423" s="2" t="s">
        <v>778</v>
      </c>
      <c r="C423" s="2" t="s">
        <v>985</v>
      </c>
      <c r="D423" s="2" t="s">
        <v>1062</v>
      </c>
      <c r="E423" s="2" t="s">
        <v>1002</v>
      </c>
      <c r="F423" s="2" t="s">
        <v>1083</v>
      </c>
      <c r="G423" s="2" t="s">
        <v>1083</v>
      </c>
      <c r="H423" s="2" t="s">
        <v>989</v>
      </c>
    </row>
    <row r="424" spans="1:8" ht="15" thickBot="1" x14ac:dyDescent="0.4">
      <c r="A424" s="2" t="s">
        <v>1522</v>
      </c>
      <c r="B424" s="2" t="s">
        <v>783</v>
      </c>
      <c r="C424" s="2" t="s">
        <v>985</v>
      </c>
      <c r="D424" s="2" t="s">
        <v>1019</v>
      </c>
      <c r="E424" s="2" t="s">
        <v>992</v>
      </c>
      <c r="F424" s="2" t="s">
        <v>992</v>
      </c>
      <c r="G424" s="2" t="s">
        <v>992</v>
      </c>
      <c r="H424" s="2" t="s">
        <v>993</v>
      </c>
    </row>
    <row r="425" spans="1:8" ht="15" thickBot="1" x14ac:dyDescent="0.4">
      <c r="A425" s="2" t="s">
        <v>1507</v>
      </c>
      <c r="B425" s="2" t="s">
        <v>771</v>
      </c>
      <c r="C425" s="2" t="s">
        <v>985</v>
      </c>
      <c r="D425" s="2" t="s">
        <v>1128</v>
      </c>
      <c r="E425" s="2" t="s">
        <v>997</v>
      </c>
      <c r="F425" s="2" t="s">
        <v>1021</v>
      </c>
      <c r="G425" s="2" t="s">
        <v>1022</v>
      </c>
      <c r="H425" s="2" t="s">
        <v>989</v>
      </c>
    </row>
    <row r="426" spans="1:8" ht="15" thickBot="1" x14ac:dyDescent="0.4">
      <c r="A426" s="3" t="s">
        <v>1508</v>
      </c>
      <c r="B426" s="3" t="s">
        <v>746</v>
      </c>
      <c r="C426" s="3" t="s">
        <v>985</v>
      </c>
      <c r="D426" s="3" t="s">
        <v>1509</v>
      </c>
      <c r="E426" s="3" t="s">
        <v>1002</v>
      </c>
      <c r="F426" s="3" t="s">
        <v>1095</v>
      </c>
      <c r="G426" s="3" t="s">
        <v>1293</v>
      </c>
      <c r="H426" s="3" t="s">
        <v>989</v>
      </c>
    </row>
    <row r="427" spans="1:8" ht="23.5" thickBot="1" x14ac:dyDescent="0.4">
      <c r="A427" s="3" t="s">
        <v>1515</v>
      </c>
      <c r="B427" s="3" t="s">
        <v>775</v>
      </c>
      <c r="C427" s="3" t="s">
        <v>1518</v>
      </c>
      <c r="D427" s="3" t="s">
        <v>1516</v>
      </c>
      <c r="E427" s="3" t="s">
        <v>1002</v>
      </c>
      <c r="F427" s="3" t="s">
        <v>1003</v>
      </c>
      <c r="G427" s="3" t="s">
        <v>1004</v>
      </c>
      <c r="H427" s="3" t="s">
        <v>1517</v>
      </c>
    </row>
    <row r="428" spans="1:8" ht="23.5" thickBot="1" x14ac:dyDescent="0.4">
      <c r="A428" s="2" t="s">
        <v>1515</v>
      </c>
      <c r="B428" s="2" t="s">
        <v>776</v>
      </c>
      <c r="C428" s="2" t="s">
        <v>985</v>
      </c>
      <c r="D428" s="2" t="s">
        <v>1516</v>
      </c>
      <c r="E428" s="2" t="s">
        <v>1002</v>
      </c>
      <c r="F428" s="2" t="s">
        <v>1003</v>
      </c>
      <c r="G428" s="2" t="s">
        <v>1004</v>
      </c>
      <c r="H428" s="2" t="s">
        <v>1517</v>
      </c>
    </row>
    <row r="429" spans="1:8" ht="15" thickBot="1" x14ac:dyDescent="0.4">
      <c r="A429" s="3" t="s">
        <v>1499</v>
      </c>
      <c r="B429" s="3" t="s">
        <v>760</v>
      </c>
      <c r="C429" s="3" t="s">
        <v>985</v>
      </c>
      <c r="D429" s="3" t="s">
        <v>1193</v>
      </c>
      <c r="E429" s="3" t="s">
        <v>1054</v>
      </c>
      <c r="F429" s="3" t="s">
        <v>1055</v>
      </c>
      <c r="G429" s="3" t="s">
        <v>1194</v>
      </c>
      <c r="H429" s="3" t="s">
        <v>1005</v>
      </c>
    </row>
    <row r="430" spans="1:8" ht="15" thickBot="1" x14ac:dyDescent="0.4">
      <c r="A430" s="2" t="s">
        <v>1499</v>
      </c>
      <c r="B430" s="2" t="s">
        <v>761</v>
      </c>
      <c r="C430" s="2" t="s">
        <v>995</v>
      </c>
      <c r="D430" s="2" t="s">
        <v>1193</v>
      </c>
      <c r="E430" s="2" t="s">
        <v>1054</v>
      </c>
      <c r="F430" s="2" t="s">
        <v>1055</v>
      </c>
      <c r="G430" s="2" t="s">
        <v>1194</v>
      </c>
      <c r="H430" s="2" t="s">
        <v>1005</v>
      </c>
    </row>
    <row r="431" spans="1:8" ht="15" thickBot="1" x14ac:dyDescent="0.4">
      <c r="A431" s="3" t="s">
        <v>1523</v>
      </c>
      <c r="B431" s="3" t="s">
        <v>785</v>
      </c>
      <c r="C431" s="3" t="s">
        <v>985</v>
      </c>
      <c r="D431" s="3" t="s">
        <v>1287</v>
      </c>
      <c r="E431" s="3" t="s">
        <v>1050</v>
      </c>
      <c r="F431" s="3" t="s">
        <v>1051</v>
      </c>
      <c r="G431" s="3" t="s">
        <v>1051</v>
      </c>
      <c r="H431" s="3" t="s">
        <v>989</v>
      </c>
    </row>
    <row r="432" spans="1:8" ht="15" thickBot="1" x14ac:dyDescent="0.4">
      <c r="A432" s="2" t="s">
        <v>1524</v>
      </c>
      <c r="B432" s="2" t="s">
        <v>787</v>
      </c>
      <c r="C432" s="2" t="s">
        <v>985</v>
      </c>
      <c r="D432" s="2" t="s">
        <v>1130</v>
      </c>
      <c r="E432" s="2" t="s">
        <v>1131</v>
      </c>
      <c r="F432" s="2" t="s">
        <v>1132</v>
      </c>
      <c r="G432" s="2" t="s">
        <v>1132</v>
      </c>
      <c r="H432" s="2" t="s">
        <v>1108</v>
      </c>
    </row>
    <row r="433" spans="1:8" ht="15" thickBot="1" x14ac:dyDescent="0.4">
      <c r="A433" s="6" t="s">
        <v>990</v>
      </c>
      <c r="B433" s="6" t="s">
        <v>5</v>
      </c>
      <c r="C433" s="6" t="s">
        <v>985</v>
      </c>
      <c r="D433" s="6" t="s">
        <v>991</v>
      </c>
      <c r="E433" s="6" t="s">
        <v>992</v>
      </c>
      <c r="F433" s="6" t="s">
        <v>992</v>
      </c>
      <c r="G433" s="6" t="s">
        <v>992</v>
      </c>
      <c r="H433" s="6" t="s">
        <v>993</v>
      </c>
    </row>
    <row r="434" spans="1:8" ht="15" thickBot="1" x14ac:dyDescent="0.4">
      <c r="A434" s="2" t="s">
        <v>1527</v>
      </c>
      <c r="B434" s="2" t="s">
        <v>789</v>
      </c>
      <c r="C434" s="2" t="s">
        <v>985</v>
      </c>
      <c r="D434" s="2" t="s">
        <v>1250</v>
      </c>
      <c r="E434" s="2" t="s">
        <v>1050</v>
      </c>
      <c r="F434" s="2" t="s">
        <v>1183</v>
      </c>
      <c r="G434" s="2" t="s">
        <v>1141</v>
      </c>
      <c r="H434" s="2" t="s">
        <v>989</v>
      </c>
    </row>
    <row r="435" spans="1:8" ht="15" thickBot="1" x14ac:dyDescent="0.4">
      <c r="A435" s="2" t="s">
        <v>1536</v>
      </c>
      <c r="B435" s="2" t="s">
        <v>820</v>
      </c>
      <c r="C435" s="2" t="s">
        <v>985</v>
      </c>
      <c r="D435" s="2" t="s">
        <v>1046</v>
      </c>
      <c r="E435" s="2" t="s">
        <v>1002</v>
      </c>
      <c r="F435" s="2" t="s">
        <v>1047</v>
      </c>
      <c r="G435" s="2" t="s">
        <v>1046</v>
      </c>
      <c r="H435" s="2" t="s">
        <v>989</v>
      </c>
    </row>
    <row r="436" spans="1:8" ht="15" thickBot="1" x14ac:dyDescent="0.4">
      <c r="A436" s="2" t="s">
        <v>1375</v>
      </c>
      <c r="B436" s="2" t="s">
        <v>548</v>
      </c>
      <c r="C436" s="2" t="s">
        <v>985</v>
      </c>
      <c r="D436" s="2" t="s">
        <v>1376</v>
      </c>
      <c r="E436" s="2" t="s">
        <v>1089</v>
      </c>
      <c r="F436" s="2" t="s">
        <v>1260</v>
      </c>
      <c r="G436" s="2" t="s">
        <v>1377</v>
      </c>
      <c r="H436" s="2" t="s">
        <v>989</v>
      </c>
    </row>
    <row r="437" spans="1:8" ht="15" thickBot="1" x14ac:dyDescent="0.4">
      <c r="A437" s="3" t="s">
        <v>1528</v>
      </c>
      <c r="B437" s="3" t="s">
        <v>791</v>
      </c>
      <c r="C437" s="3" t="s">
        <v>985</v>
      </c>
      <c r="D437" s="3" t="s">
        <v>1426</v>
      </c>
      <c r="E437" s="3" t="s">
        <v>1002</v>
      </c>
      <c r="F437" s="3" t="s">
        <v>1121</v>
      </c>
      <c r="G437" s="3" t="s">
        <v>1313</v>
      </c>
      <c r="H437" s="3" t="s">
        <v>1057</v>
      </c>
    </row>
    <row r="438" spans="1:8" ht="15" thickBot="1" x14ac:dyDescent="0.4">
      <c r="A438" s="2" t="s">
        <v>1528</v>
      </c>
      <c r="B438" s="2" t="s">
        <v>792</v>
      </c>
      <c r="C438" s="2" t="s">
        <v>995</v>
      </c>
      <c r="D438" s="2" t="s">
        <v>1426</v>
      </c>
      <c r="E438" s="2" t="s">
        <v>1002</v>
      </c>
      <c r="F438" s="2" t="s">
        <v>1121</v>
      </c>
      <c r="G438" s="2" t="s">
        <v>1313</v>
      </c>
      <c r="H438" s="2" t="s">
        <v>1057</v>
      </c>
    </row>
    <row r="439" spans="1:8" ht="15" thickBot="1" x14ac:dyDescent="0.4">
      <c r="A439" s="3" t="s">
        <v>1529</v>
      </c>
      <c r="B439" s="3" t="s">
        <v>794</v>
      </c>
      <c r="C439" s="3" t="s">
        <v>985</v>
      </c>
      <c r="D439" s="3" t="s">
        <v>1426</v>
      </c>
      <c r="E439" s="3" t="s">
        <v>1002</v>
      </c>
      <c r="F439" s="3" t="s">
        <v>1121</v>
      </c>
      <c r="G439" s="3" t="s">
        <v>1313</v>
      </c>
      <c r="H439" s="3" t="s">
        <v>1005</v>
      </c>
    </row>
    <row r="440" spans="1:8" ht="15" thickBot="1" x14ac:dyDescent="0.4">
      <c r="A440" s="2" t="s">
        <v>1529</v>
      </c>
      <c r="B440" s="2" t="s">
        <v>795</v>
      </c>
      <c r="C440" s="2" t="s">
        <v>995</v>
      </c>
      <c r="D440" s="2" t="s">
        <v>1426</v>
      </c>
      <c r="E440" s="2" t="s">
        <v>1002</v>
      </c>
      <c r="F440" s="2" t="s">
        <v>1121</v>
      </c>
      <c r="G440" s="2" t="s">
        <v>1313</v>
      </c>
      <c r="H440" s="2" t="s">
        <v>1005</v>
      </c>
    </row>
    <row r="441" spans="1:8" ht="15" thickBot="1" x14ac:dyDescent="0.4">
      <c r="A441" s="2" t="s">
        <v>1534</v>
      </c>
      <c r="B441" s="2" t="s">
        <v>812</v>
      </c>
      <c r="C441" s="2" t="s">
        <v>985</v>
      </c>
      <c r="D441" s="2" t="s">
        <v>1062</v>
      </c>
      <c r="E441" s="2" t="s">
        <v>1054</v>
      </c>
      <c r="F441" s="2" t="s">
        <v>1063</v>
      </c>
      <c r="G441" s="2" t="s">
        <v>1064</v>
      </c>
      <c r="H441" s="2" t="s">
        <v>989</v>
      </c>
    </row>
    <row r="442" spans="1:8" ht="15" thickBot="1" x14ac:dyDescent="0.4">
      <c r="A442" s="3" t="s">
        <v>1530</v>
      </c>
      <c r="B442" s="3" t="s">
        <v>797</v>
      </c>
      <c r="C442" s="3" t="s">
        <v>985</v>
      </c>
      <c r="D442" s="3" t="s">
        <v>1049</v>
      </c>
      <c r="E442" s="3" t="s">
        <v>1050</v>
      </c>
      <c r="F442" s="3" t="s">
        <v>1051</v>
      </c>
      <c r="G442" s="3" t="s">
        <v>1051</v>
      </c>
      <c r="H442" s="3" t="s">
        <v>989</v>
      </c>
    </row>
    <row r="443" spans="1:8" ht="15" thickBot="1" x14ac:dyDescent="0.4">
      <c r="A443" s="2" t="s">
        <v>1531</v>
      </c>
      <c r="B443" s="2" t="s">
        <v>799</v>
      </c>
      <c r="C443" s="2" t="s">
        <v>985</v>
      </c>
      <c r="D443" s="2" t="s">
        <v>1009</v>
      </c>
      <c r="E443" s="2" t="s">
        <v>1010</v>
      </c>
      <c r="F443" s="2" t="s">
        <v>1011</v>
      </c>
      <c r="G443" s="2" t="s">
        <v>1011</v>
      </c>
      <c r="H443" s="2" t="s">
        <v>1005</v>
      </c>
    </row>
    <row r="444" spans="1:8" ht="15" thickBot="1" x14ac:dyDescent="0.4">
      <c r="A444" s="2" t="s">
        <v>1404</v>
      </c>
      <c r="B444" s="2" t="s">
        <v>596</v>
      </c>
      <c r="C444" s="2" t="s">
        <v>985</v>
      </c>
      <c r="D444" s="2" t="s">
        <v>1405</v>
      </c>
      <c r="E444" s="2" t="s">
        <v>1054</v>
      </c>
      <c r="F444" s="2" t="s">
        <v>1076</v>
      </c>
      <c r="G444" s="2" t="s">
        <v>1406</v>
      </c>
      <c r="H444" s="2" t="s">
        <v>989</v>
      </c>
    </row>
    <row r="445" spans="1:8" ht="15" thickBot="1" x14ac:dyDescent="0.4">
      <c r="A445" s="2" t="s">
        <v>1230</v>
      </c>
      <c r="B445" s="2" t="s">
        <v>335</v>
      </c>
      <c r="C445" s="2" t="s">
        <v>985</v>
      </c>
      <c r="D445" s="2" t="s">
        <v>1046</v>
      </c>
      <c r="E445" s="2" t="s">
        <v>1002</v>
      </c>
      <c r="F445" s="2" t="s">
        <v>1047</v>
      </c>
      <c r="G445" s="2" t="s">
        <v>1046</v>
      </c>
      <c r="H445" s="2" t="s">
        <v>989</v>
      </c>
    </row>
    <row r="446" spans="1:8" ht="15" thickBot="1" x14ac:dyDescent="0.4">
      <c r="A446" s="3" t="s">
        <v>1532</v>
      </c>
      <c r="B446" s="3" t="s">
        <v>803</v>
      </c>
      <c r="C446" s="3" t="s">
        <v>1012</v>
      </c>
      <c r="D446" s="3" t="s">
        <v>1009</v>
      </c>
      <c r="E446" s="3" t="s">
        <v>1010</v>
      </c>
      <c r="F446" s="3" t="s">
        <v>1011</v>
      </c>
      <c r="G446" s="3" t="s">
        <v>1011</v>
      </c>
      <c r="H446" s="3" t="s">
        <v>999</v>
      </c>
    </row>
    <row r="447" spans="1:8" ht="15" thickBot="1" x14ac:dyDescent="0.4">
      <c r="A447" s="3" t="s">
        <v>1532</v>
      </c>
      <c r="B447" s="3" t="s">
        <v>804</v>
      </c>
      <c r="C447" s="3" t="s">
        <v>985</v>
      </c>
      <c r="D447" s="3" t="s">
        <v>1009</v>
      </c>
      <c r="E447" s="3" t="s">
        <v>1010</v>
      </c>
      <c r="F447" s="3" t="s">
        <v>1011</v>
      </c>
      <c r="G447" s="3" t="s">
        <v>1011</v>
      </c>
      <c r="H447" s="3" t="s">
        <v>999</v>
      </c>
    </row>
    <row r="448" spans="1:8" ht="15" thickBot="1" x14ac:dyDescent="0.4">
      <c r="A448" s="2" t="s">
        <v>1532</v>
      </c>
      <c r="B448" s="2" t="s">
        <v>805</v>
      </c>
      <c r="C448" s="2" t="s">
        <v>995</v>
      </c>
      <c r="D448" s="2" t="s">
        <v>1009</v>
      </c>
      <c r="E448" s="2" t="s">
        <v>1010</v>
      </c>
      <c r="F448" s="2" t="s">
        <v>1011</v>
      </c>
      <c r="G448" s="2" t="s">
        <v>1011</v>
      </c>
      <c r="H448" s="2" t="s">
        <v>999</v>
      </c>
    </row>
    <row r="449" spans="1:8" ht="15" thickBot="1" x14ac:dyDescent="0.4">
      <c r="A449" s="3" t="s">
        <v>1361</v>
      </c>
      <c r="B449" s="3" t="s">
        <v>527</v>
      </c>
      <c r="C449" s="3" t="s">
        <v>985</v>
      </c>
      <c r="D449" s="3" t="s">
        <v>1362</v>
      </c>
      <c r="E449" s="3" t="s">
        <v>1002</v>
      </c>
      <c r="F449" s="3" t="s">
        <v>1003</v>
      </c>
      <c r="G449" s="3" t="s">
        <v>1004</v>
      </c>
      <c r="H449" s="3" t="s">
        <v>989</v>
      </c>
    </row>
    <row r="450" spans="1:8" ht="15" thickBot="1" x14ac:dyDescent="0.4">
      <c r="A450" s="6" t="s">
        <v>1035</v>
      </c>
      <c r="B450" s="6" t="s">
        <v>22</v>
      </c>
      <c r="C450" s="6" t="s">
        <v>985</v>
      </c>
      <c r="D450" s="6" t="s">
        <v>1019</v>
      </c>
      <c r="E450" s="6" t="s">
        <v>997</v>
      </c>
      <c r="F450" s="6" t="s">
        <v>998</v>
      </c>
      <c r="G450" s="6" t="s">
        <v>996</v>
      </c>
      <c r="H450" s="6" t="s">
        <v>1005</v>
      </c>
    </row>
    <row r="451" spans="1:8" ht="15" thickBot="1" x14ac:dyDescent="0.4">
      <c r="A451" s="7" t="s">
        <v>1035</v>
      </c>
      <c r="B451" s="7" t="s">
        <v>23</v>
      </c>
      <c r="C451" s="7" t="s">
        <v>1023</v>
      </c>
      <c r="D451" s="7" t="s">
        <v>1019</v>
      </c>
      <c r="E451" s="7" t="s">
        <v>997</v>
      </c>
      <c r="F451" s="7" t="s">
        <v>998</v>
      </c>
      <c r="G451" s="7" t="s">
        <v>996</v>
      </c>
      <c r="H451" s="7" t="s">
        <v>1005</v>
      </c>
    </row>
    <row r="452" spans="1:8" ht="15" thickBot="1" x14ac:dyDescent="0.4">
      <c r="A452" s="6" t="s">
        <v>1035</v>
      </c>
      <c r="B452" s="6" t="s">
        <v>24</v>
      </c>
      <c r="C452" s="6" t="s">
        <v>1025</v>
      </c>
      <c r="D452" s="6" t="s">
        <v>1019</v>
      </c>
      <c r="E452" s="6" t="s">
        <v>997</v>
      </c>
      <c r="F452" s="6" t="s">
        <v>998</v>
      </c>
      <c r="G452" s="6" t="s">
        <v>996</v>
      </c>
      <c r="H452" s="6" t="s">
        <v>1005</v>
      </c>
    </row>
    <row r="453" spans="1:8" ht="15" thickBot="1" x14ac:dyDescent="0.4">
      <c r="A453" s="2" t="s">
        <v>1494</v>
      </c>
      <c r="B453" s="2" t="s">
        <v>801</v>
      </c>
      <c r="C453" s="2" t="s">
        <v>985</v>
      </c>
      <c r="D453" s="2" t="s">
        <v>1495</v>
      </c>
      <c r="E453" s="2" t="s">
        <v>987</v>
      </c>
      <c r="F453" s="2" t="s">
        <v>987</v>
      </c>
      <c r="G453" s="2" t="s">
        <v>988</v>
      </c>
      <c r="H453" s="2" t="s">
        <v>1005</v>
      </c>
    </row>
    <row r="454" spans="1:8" ht="15" thickBot="1" x14ac:dyDescent="0.4">
      <c r="A454" s="7" t="s">
        <v>984</v>
      </c>
      <c r="B454" s="7" t="s">
        <v>3</v>
      </c>
      <c r="C454" s="7" t="s">
        <v>985</v>
      </c>
      <c r="D454" s="7" t="s">
        <v>986</v>
      </c>
      <c r="E454" s="7" t="s">
        <v>987</v>
      </c>
      <c r="F454" s="7" t="s">
        <v>987</v>
      </c>
      <c r="G454" s="7" t="s">
        <v>988</v>
      </c>
      <c r="H454" s="7" t="s">
        <v>989</v>
      </c>
    </row>
    <row r="455" spans="1:8" ht="15" thickBot="1" x14ac:dyDescent="0.4">
      <c r="A455" s="3" t="s">
        <v>1535</v>
      </c>
      <c r="B455" s="3" t="s">
        <v>814</v>
      </c>
      <c r="C455" s="3" t="s">
        <v>985</v>
      </c>
      <c r="D455" s="3" t="s">
        <v>1062</v>
      </c>
      <c r="E455" s="3" t="s">
        <v>1054</v>
      </c>
      <c r="F455" s="3" t="s">
        <v>1063</v>
      </c>
      <c r="G455" s="3" t="s">
        <v>1064</v>
      </c>
      <c r="H455" s="3" t="s">
        <v>989</v>
      </c>
    </row>
    <row r="456" spans="1:8" ht="15" thickBot="1" x14ac:dyDescent="0.4">
      <c r="A456" s="2" t="s">
        <v>1533</v>
      </c>
      <c r="B456" s="2" t="s">
        <v>659</v>
      </c>
      <c r="C456" s="2" t="s">
        <v>985</v>
      </c>
      <c r="D456" s="2" t="s">
        <v>1312</v>
      </c>
      <c r="E456" s="2" t="s">
        <v>1002</v>
      </c>
      <c r="F456" s="2" t="s">
        <v>1121</v>
      </c>
      <c r="G456" s="2" t="s">
        <v>1313</v>
      </c>
      <c r="H456" s="2" t="s">
        <v>1005</v>
      </c>
    </row>
    <row r="457" spans="1:8" ht="15" thickBot="1" x14ac:dyDescent="0.4">
      <c r="A457" s="3" t="s">
        <v>1533</v>
      </c>
      <c r="B457" s="3" t="s">
        <v>660</v>
      </c>
      <c r="C457" s="3" t="s">
        <v>995</v>
      </c>
      <c r="D457" s="3" t="s">
        <v>1312</v>
      </c>
      <c r="E457" s="3" t="s">
        <v>1002</v>
      </c>
      <c r="F457" s="3" t="s">
        <v>1121</v>
      </c>
      <c r="G457" s="3" t="s">
        <v>1313</v>
      </c>
      <c r="H457" s="3" t="s">
        <v>1005</v>
      </c>
    </row>
    <row r="458" spans="1:8" ht="15" thickBot="1" x14ac:dyDescent="0.4">
      <c r="A458" s="2" t="s">
        <v>1542</v>
      </c>
      <c r="B458" s="2" t="s">
        <v>111</v>
      </c>
      <c r="C458" s="2" t="s">
        <v>1111</v>
      </c>
      <c r="D458" s="2" t="s">
        <v>996</v>
      </c>
      <c r="E458" s="2" t="s">
        <v>997</v>
      </c>
      <c r="F458" s="2" t="s">
        <v>998</v>
      </c>
      <c r="G458" s="2" t="s">
        <v>996</v>
      </c>
      <c r="H458" s="2" t="s">
        <v>1005</v>
      </c>
    </row>
    <row r="459" spans="1:8" ht="15" thickBot="1" x14ac:dyDescent="0.4">
      <c r="A459" s="2" t="s">
        <v>1542</v>
      </c>
      <c r="B459" s="2" t="s">
        <v>112</v>
      </c>
      <c r="C459" s="2" t="s">
        <v>985</v>
      </c>
      <c r="D459" s="2" t="s">
        <v>996</v>
      </c>
      <c r="E459" s="2" t="s">
        <v>997</v>
      </c>
      <c r="F459" s="2" t="s">
        <v>998</v>
      </c>
      <c r="G459" s="2" t="s">
        <v>996</v>
      </c>
      <c r="H459" s="2" t="s">
        <v>1005</v>
      </c>
    </row>
    <row r="460" spans="1:8" ht="15" thickBot="1" x14ac:dyDescent="0.4">
      <c r="A460" s="3" t="s">
        <v>1542</v>
      </c>
      <c r="B460" s="3" t="s">
        <v>113</v>
      </c>
      <c r="C460" s="3" t="s">
        <v>995</v>
      </c>
      <c r="D460" s="3" t="s">
        <v>996</v>
      </c>
      <c r="E460" s="3" t="s">
        <v>997</v>
      </c>
      <c r="F460" s="3" t="s">
        <v>998</v>
      </c>
      <c r="G460" s="3" t="s">
        <v>996</v>
      </c>
      <c r="H460" s="3" t="s">
        <v>1005</v>
      </c>
    </row>
    <row r="461" spans="1:8" ht="15" thickBot="1" x14ac:dyDescent="0.4">
      <c r="A461" s="2" t="s">
        <v>1538</v>
      </c>
      <c r="B461" s="2" t="s">
        <v>263</v>
      </c>
      <c r="C461" s="2" t="s">
        <v>1012</v>
      </c>
      <c r="D461" s="2" t="s">
        <v>1016</v>
      </c>
      <c r="E461" s="2" t="s">
        <v>1010</v>
      </c>
      <c r="F461" s="2" t="s">
        <v>1072</v>
      </c>
      <c r="G461" s="2" t="s">
        <v>1072</v>
      </c>
      <c r="H461" s="2" t="s">
        <v>999</v>
      </c>
    </row>
    <row r="462" spans="1:8" ht="15" thickBot="1" x14ac:dyDescent="0.4">
      <c r="A462" s="2" t="s">
        <v>1538</v>
      </c>
      <c r="B462" s="2" t="s">
        <v>264</v>
      </c>
      <c r="C462" s="2" t="s">
        <v>985</v>
      </c>
      <c r="D462" s="2" t="s">
        <v>1016</v>
      </c>
      <c r="E462" s="2" t="s">
        <v>1010</v>
      </c>
      <c r="F462" s="2" t="s">
        <v>1072</v>
      </c>
      <c r="G462" s="2" t="s">
        <v>1072</v>
      </c>
      <c r="H462" s="2" t="s">
        <v>999</v>
      </c>
    </row>
    <row r="463" spans="1:8" ht="15" thickBot="1" x14ac:dyDescent="0.4">
      <c r="A463" s="3" t="s">
        <v>1538</v>
      </c>
      <c r="B463" s="3" t="s">
        <v>265</v>
      </c>
      <c r="C463" s="3" t="s">
        <v>995</v>
      </c>
      <c r="D463" s="3" t="s">
        <v>1016</v>
      </c>
      <c r="E463" s="3" t="s">
        <v>1010</v>
      </c>
      <c r="F463" s="3" t="s">
        <v>1072</v>
      </c>
      <c r="G463" s="3" t="s">
        <v>1072</v>
      </c>
      <c r="H463" s="3" t="s">
        <v>999</v>
      </c>
    </row>
    <row r="464" spans="1:8" ht="15" thickBot="1" x14ac:dyDescent="0.4">
      <c r="A464" s="3" t="s">
        <v>1537</v>
      </c>
      <c r="B464" s="3" t="s">
        <v>249</v>
      </c>
      <c r="C464" s="3" t="s">
        <v>985</v>
      </c>
      <c r="D464" s="3" t="s">
        <v>1016</v>
      </c>
      <c r="E464" s="3" t="s">
        <v>1010</v>
      </c>
      <c r="F464" s="3" t="s">
        <v>1072</v>
      </c>
      <c r="G464" s="3" t="s">
        <v>1072</v>
      </c>
      <c r="H464" s="3" t="s">
        <v>989</v>
      </c>
    </row>
    <row r="465" spans="1:8" ht="15" thickBot="1" x14ac:dyDescent="0.4">
      <c r="A465" s="3" t="s">
        <v>1546</v>
      </c>
      <c r="B465" s="3" t="s">
        <v>828</v>
      </c>
      <c r="C465" s="3" t="s">
        <v>985</v>
      </c>
      <c r="D465" s="3" t="s">
        <v>1038</v>
      </c>
      <c r="E465" s="3" t="s">
        <v>997</v>
      </c>
      <c r="F465" s="3" t="s">
        <v>1039</v>
      </c>
      <c r="G465" s="3" t="s">
        <v>1039</v>
      </c>
      <c r="H465" s="3" t="s">
        <v>989</v>
      </c>
    </row>
    <row r="466" spans="1:8" ht="15" thickBot="1" x14ac:dyDescent="0.4">
      <c r="A466" s="2" t="s">
        <v>1554</v>
      </c>
      <c r="B466" s="2" t="s">
        <v>841</v>
      </c>
      <c r="C466" s="2" t="s">
        <v>985</v>
      </c>
      <c r="D466" s="2" t="s">
        <v>1075</v>
      </c>
      <c r="E466" s="2" t="s">
        <v>1054</v>
      </c>
      <c r="F466" s="2" t="s">
        <v>1076</v>
      </c>
      <c r="G466" s="2" t="s">
        <v>1077</v>
      </c>
      <c r="H466" s="2" t="s">
        <v>989</v>
      </c>
    </row>
    <row r="467" spans="1:8" ht="15" thickBot="1" x14ac:dyDescent="0.4">
      <c r="A467" s="3" t="s">
        <v>1553</v>
      </c>
      <c r="B467" s="3" t="s">
        <v>839</v>
      </c>
      <c r="C467" s="3" t="s">
        <v>985</v>
      </c>
      <c r="D467" s="3" t="s">
        <v>1126</v>
      </c>
      <c r="E467" s="3" t="s">
        <v>1002</v>
      </c>
      <c r="F467" s="3" t="s">
        <v>1083</v>
      </c>
      <c r="G467" s="3" t="s">
        <v>1083</v>
      </c>
      <c r="H467" s="3" t="s">
        <v>989</v>
      </c>
    </row>
    <row r="468" spans="1:8" ht="15" thickBot="1" x14ac:dyDescent="0.4">
      <c r="A468" s="2" t="s">
        <v>1567</v>
      </c>
      <c r="B468" s="2" t="s">
        <v>861</v>
      </c>
      <c r="C468" s="2" t="s">
        <v>985</v>
      </c>
      <c r="D468" s="2" t="s">
        <v>1233</v>
      </c>
      <c r="E468" s="2" t="s">
        <v>1054</v>
      </c>
      <c r="F468" s="2" t="s">
        <v>1055</v>
      </c>
      <c r="G468" s="2" t="s">
        <v>1194</v>
      </c>
      <c r="H468" s="2" t="s">
        <v>989</v>
      </c>
    </row>
    <row r="469" spans="1:8" ht="15" thickBot="1" x14ac:dyDescent="0.4">
      <c r="A469" s="3" t="s">
        <v>1600</v>
      </c>
      <c r="B469" s="3" t="s">
        <v>881</v>
      </c>
      <c r="C469" s="3" t="s">
        <v>985</v>
      </c>
      <c r="D469" s="3" t="s">
        <v>1601</v>
      </c>
      <c r="E469" s="3" t="s">
        <v>1054</v>
      </c>
      <c r="F469" s="3" t="s">
        <v>1137</v>
      </c>
      <c r="G469" s="3" t="s">
        <v>1570</v>
      </c>
      <c r="H469" s="3" t="s">
        <v>989</v>
      </c>
    </row>
    <row r="470" spans="1:8" ht="15" thickBot="1" x14ac:dyDescent="0.4">
      <c r="A470" s="3" t="s">
        <v>1550</v>
      </c>
      <c r="B470" s="3" t="s">
        <v>835</v>
      </c>
      <c r="C470" s="3" t="s">
        <v>985</v>
      </c>
      <c r="D470" s="3" t="s">
        <v>1312</v>
      </c>
      <c r="E470" s="3" t="s">
        <v>1002</v>
      </c>
      <c r="F470" s="3" t="s">
        <v>1003</v>
      </c>
      <c r="G470" s="3" t="s">
        <v>1551</v>
      </c>
      <c r="H470" s="3" t="s">
        <v>1005</v>
      </c>
    </row>
    <row r="471" spans="1:8" ht="15" thickBot="1" x14ac:dyDescent="0.4">
      <c r="A471" s="2" t="s">
        <v>1550</v>
      </c>
      <c r="B471" s="2" t="s">
        <v>836</v>
      </c>
      <c r="C471" s="2" t="s">
        <v>995</v>
      </c>
      <c r="D471" s="2" t="s">
        <v>1312</v>
      </c>
      <c r="E471" s="2" t="s">
        <v>1002</v>
      </c>
      <c r="F471" s="2" t="s">
        <v>1003</v>
      </c>
      <c r="G471" s="2" t="s">
        <v>1551</v>
      </c>
      <c r="H471" s="2" t="s">
        <v>1005</v>
      </c>
    </row>
    <row r="472" spans="1:8" ht="15" thickBot="1" x14ac:dyDescent="0.4">
      <c r="A472" s="2" t="s">
        <v>1556</v>
      </c>
      <c r="B472" s="2" t="s">
        <v>846</v>
      </c>
      <c r="C472" s="2" t="s">
        <v>985</v>
      </c>
      <c r="D472" s="2" t="s">
        <v>1126</v>
      </c>
      <c r="E472" s="2" t="s">
        <v>997</v>
      </c>
      <c r="F472" s="2" t="s">
        <v>1454</v>
      </c>
      <c r="G472" s="2" t="s">
        <v>1454</v>
      </c>
      <c r="H472" s="2" t="s">
        <v>989</v>
      </c>
    </row>
    <row r="473" spans="1:8" ht="15" thickBot="1" x14ac:dyDescent="0.4">
      <c r="A473" s="2" t="s">
        <v>1558</v>
      </c>
      <c r="B473" s="2" t="s">
        <v>850</v>
      </c>
      <c r="C473" s="2" t="s">
        <v>985</v>
      </c>
      <c r="D473" s="2" t="s">
        <v>1044</v>
      </c>
      <c r="E473" s="2" t="s">
        <v>1042</v>
      </c>
      <c r="F473" s="2" t="s">
        <v>1043</v>
      </c>
      <c r="G473" s="2" t="s">
        <v>1044</v>
      </c>
      <c r="H473" s="2" t="s">
        <v>989</v>
      </c>
    </row>
    <row r="474" spans="1:8" ht="15" thickBot="1" x14ac:dyDescent="0.4">
      <c r="A474" s="3" t="s">
        <v>1548</v>
      </c>
      <c r="B474" s="3" t="s">
        <v>832</v>
      </c>
      <c r="C474" s="3" t="s">
        <v>985</v>
      </c>
      <c r="D474" s="3" t="s">
        <v>1549</v>
      </c>
      <c r="E474" s="3" t="s">
        <v>1054</v>
      </c>
      <c r="F474" s="3" t="s">
        <v>1079</v>
      </c>
      <c r="G474" s="3" t="s">
        <v>1103</v>
      </c>
      <c r="H474" s="3" t="s">
        <v>999</v>
      </c>
    </row>
    <row r="475" spans="1:8" ht="15" thickBot="1" x14ac:dyDescent="0.4">
      <c r="A475" s="2" t="s">
        <v>1548</v>
      </c>
      <c r="B475" s="2" t="s">
        <v>833</v>
      </c>
      <c r="C475" s="2" t="s">
        <v>995</v>
      </c>
      <c r="D475" s="2" t="s">
        <v>1549</v>
      </c>
      <c r="E475" s="2" t="s">
        <v>1054</v>
      </c>
      <c r="F475" s="2" t="s">
        <v>1079</v>
      </c>
      <c r="G475" s="2" t="s">
        <v>1103</v>
      </c>
      <c r="H475" s="2" t="s">
        <v>999</v>
      </c>
    </row>
    <row r="476" spans="1:8" ht="23.5" thickBot="1" x14ac:dyDescent="0.4">
      <c r="A476" s="3" t="s">
        <v>1559</v>
      </c>
      <c r="B476" s="3" t="s">
        <v>852</v>
      </c>
      <c r="C476" s="3" t="s">
        <v>985</v>
      </c>
      <c r="D476" s="3" t="s">
        <v>1560</v>
      </c>
      <c r="E476" s="3" t="s">
        <v>1054</v>
      </c>
      <c r="F476" s="3" t="s">
        <v>1137</v>
      </c>
      <c r="G476" s="3" t="s">
        <v>1561</v>
      </c>
      <c r="H476" s="3" t="s">
        <v>1517</v>
      </c>
    </row>
    <row r="477" spans="1:8" ht="15" thickBot="1" x14ac:dyDescent="0.4">
      <c r="A477" s="2" t="s">
        <v>1562</v>
      </c>
      <c r="B477" s="2" t="s">
        <v>854</v>
      </c>
      <c r="C477" s="2" t="s">
        <v>985</v>
      </c>
      <c r="D477" s="2" t="s">
        <v>1309</v>
      </c>
      <c r="E477" s="2" t="s">
        <v>1054</v>
      </c>
      <c r="F477" s="2" t="s">
        <v>1076</v>
      </c>
      <c r="G477" s="2" t="s">
        <v>1563</v>
      </c>
      <c r="H477" s="2" t="s">
        <v>989</v>
      </c>
    </row>
    <row r="478" spans="1:8" ht="15" thickBot="1" x14ac:dyDescent="0.4">
      <c r="A478" s="2" t="s">
        <v>1547</v>
      </c>
      <c r="B478" s="2" t="s">
        <v>830</v>
      </c>
      <c r="C478" s="2" t="s">
        <v>985</v>
      </c>
      <c r="D478" s="2" t="s">
        <v>1143</v>
      </c>
      <c r="E478" s="2" t="s">
        <v>1042</v>
      </c>
      <c r="F478" s="2" t="s">
        <v>1144</v>
      </c>
      <c r="G478" s="2" t="s">
        <v>1145</v>
      </c>
      <c r="H478" s="2" t="s">
        <v>989</v>
      </c>
    </row>
    <row r="479" spans="1:8" ht="15" thickBot="1" x14ac:dyDescent="0.4">
      <c r="A479" s="3" t="s">
        <v>1539</v>
      </c>
      <c r="B479" s="3" t="s">
        <v>822</v>
      </c>
      <c r="C479" s="3" t="s">
        <v>985</v>
      </c>
      <c r="D479" s="3" t="s">
        <v>1540</v>
      </c>
      <c r="E479" s="3" t="s">
        <v>1089</v>
      </c>
      <c r="F479" s="3" t="s">
        <v>1541</v>
      </c>
      <c r="G479" s="3" t="s">
        <v>1541</v>
      </c>
      <c r="H479" s="3" t="s">
        <v>1005</v>
      </c>
    </row>
    <row r="480" spans="1:8" ht="15" thickBot="1" x14ac:dyDescent="0.4">
      <c r="A480" s="2" t="s">
        <v>1539</v>
      </c>
      <c r="B480" s="2" t="s">
        <v>823</v>
      </c>
      <c r="C480" s="2" t="s">
        <v>1023</v>
      </c>
      <c r="D480" s="2" t="s">
        <v>1540</v>
      </c>
      <c r="E480" s="2" t="s">
        <v>1089</v>
      </c>
      <c r="F480" s="2" t="s">
        <v>1541</v>
      </c>
      <c r="G480" s="2" t="s">
        <v>1541</v>
      </c>
      <c r="H480" s="2" t="s">
        <v>1005</v>
      </c>
    </row>
    <row r="481" spans="1:8" ht="15" thickBot="1" x14ac:dyDescent="0.4">
      <c r="A481" s="3" t="s">
        <v>1539</v>
      </c>
      <c r="B481" s="3" t="s">
        <v>824</v>
      </c>
      <c r="C481" s="3" t="s">
        <v>1025</v>
      </c>
      <c r="D481" s="3" t="s">
        <v>1540</v>
      </c>
      <c r="E481" s="3" t="s">
        <v>1089</v>
      </c>
      <c r="F481" s="3" t="s">
        <v>1541</v>
      </c>
      <c r="G481" s="3" t="s">
        <v>1541</v>
      </c>
      <c r="H481" s="3" t="s">
        <v>1005</v>
      </c>
    </row>
    <row r="482" spans="1:8" ht="15" thickBot="1" x14ac:dyDescent="0.4">
      <c r="A482" s="2" t="s">
        <v>1332</v>
      </c>
      <c r="B482" s="2" t="s">
        <v>486</v>
      </c>
      <c r="C482" s="2" t="s">
        <v>985</v>
      </c>
      <c r="D482" s="2" t="s">
        <v>1333</v>
      </c>
      <c r="E482" s="2" t="s">
        <v>1054</v>
      </c>
      <c r="F482" s="2" t="s">
        <v>1079</v>
      </c>
      <c r="G482" s="2" t="s">
        <v>1055</v>
      </c>
      <c r="H482" s="2" t="s">
        <v>989</v>
      </c>
    </row>
    <row r="483" spans="1:8" ht="15" thickBot="1" x14ac:dyDescent="0.4">
      <c r="A483" s="3" t="s">
        <v>1564</v>
      </c>
      <c r="B483" s="3" t="s">
        <v>857</v>
      </c>
      <c r="C483" s="3" t="s">
        <v>985</v>
      </c>
      <c r="D483" s="3" t="s">
        <v>1565</v>
      </c>
      <c r="E483" s="3" t="s">
        <v>1002</v>
      </c>
      <c r="F483" s="3" t="s">
        <v>1095</v>
      </c>
      <c r="G483" s="3" t="s">
        <v>1566</v>
      </c>
      <c r="H483" s="3" t="s">
        <v>1005</v>
      </c>
    </row>
    <row r="484" spans="1:8" ht="15" thickBot="1" x14ac:dyDescent="0.4">
      <c r="A484" s="2" t="s">
        <v>1564</v>
      </c>
      <c r="B484" s="2" t="s">
        <v>858</v>
      </c>
      <c r="C484" s="2" t="s">
        <v>1023</v>
      </c>
      <c r="D484" s="2" t="s">
        <v>1565</v>
      </c>
      <c r="E484" s="2" t="s">
        <v>1002</v>
      </c>
      <c r="F484" s="2" t="s">
        <v>1095</v>
      </c>
      <c r="G484" s="2" t="s">
        <v>1566</v>
      </c>
      <c r="H484" s="2" t="s">
        <v>1005</v>
      </c>
    </row>
    <row r="485" spans="1:8" ht="15" thickBot="1" x14ac:dyDescent="0.4">
      <c r="A485" s="3" t="s">
        <v>1564</v>
      </c>
      <c r="B485" s="3" t="s">
        <v>859</v>
      </c>
      <c r="C485" s="3" t="s">
        <v>1025</v>
      </c>
      <c r="D485" s="3" t="s">
        <v>1565</v>
      </c>
      <c r="E485" s="3" t="s">
        <v>1002</v>
      </c>
      <c r="F485" s="3" t="s">
        <v>1095</v>
      </c>
      <c r="G485" s="3" t="s">
        <v>1566</v>
      </c>
      <c r="H485" s="3" t="s">
        <v>1005</v>
      </c>
    </row>
    <row r="486" spans="1:8" ht="15" thickBot="1" x14ac:dyDescent="0.4">
      <c r="A486" s="3" t="s">
        <v>1557</v>
      </c>
      <c r="B486" s="3" t="s">
        <v>848</v>
      </c>
      <c r="C486" s="3" t="s">
        <v>985</v>
      </c>
      <c r="D486" s="3" t="s">
        <v>1130</v>
      </c>
      <c r="E486" s="3" t="s">
        <v>1131</v>
      </c>
      <c r="F486" s="3" t="s">
        <v>1132</v>
      </c>
      <c r="G486" s="3" t="s">
        <v>1132</v>
      </c>
      <c r="H486" s="3" t="s">
        <v>989</v>
      </c>
    </row>
    <row r="487" spans="1:8" ht="15" thickBot="1" x14ac:dyDescent="0.4">
      <c r="A487" s="2" t="s">
        <v>1544</v>
      </c>
      <c r="B487" s="2" t="s">
        <v>826</v>
      </c>
      <c r="C487" s="2" t="s">
        <v>985</v>
      </c>
      <c r="D487" s="2" t="s">
        <v>1545</v>
      </c>
      <c r="E487" s="2" t="s">
        <v>1002</v>
      </c>
      <c r="F487" s="2" t="s">
        <v>1047</v>
      </c>
      <c r="G487" s="2" t="s">
        <v>1371</v>
      </c>
      <c r="H487" s="2" t="s">
        <v>989</v>
      </c>
    </row>
    <row r="488" spans="1:8" ht="15" thickBot="1" x14ac:dyDescent="0.4">
      <c r="A488" s="3" t="s">
        <v>1574</v>
      </c>
      <c r="B488" s="3" t="s">
        <v>865</v>
      </c>
      <c r="C488" s="3" t="s">
        <v>985</v>
      </c>
      <c r="D488" s="3" t="s">
        <v>1009</v>
      </c>
      <c r="E488" s="3" t="s">
        <v>1010</v>
      </c>
      <c r="F488" s="3" t="s">
        <v>1011</v>
      </c>
      <c r="G488" s="3" t="s">
        <v>1011</v>
      </c>
      <c r="H488" s="3" t="s">
        <v>1005</v>
      </c>
    </row>
    <row r="489" spans="1:8" ht="15" thickBot="1" x14ac:dyDescent="0.4">
      <c r="A489" s="2" t="s">
        <v>1573</v>
      </c>
      <c r="B489" s="2" t="s">
        <v>863</v>
      </c>
      <c r="C489" s="2" t="s">
        <v>985</v>
      </c>
      <c r="D489" s="2" t="s">
        <v>1118</v>
      </c>
      <c r="E489" s="2" t="s">
        <v>1002</v>
      </c>
      <c r="F489" s="2" t="s">
        <v>1003</v>
      </c>
      <c r="G489" s="2" t="s">
        <v>1444</v>
      </c>
      <c r="H489" s="2" t="s">
        <v>1108</v>
      </c>
    </row>
    <row r="490" spans="1:8" ht="15" thickBot="1" x14ac:dyDescent="0.4">
      <c r="A490" s="2" t="s">
        <v>1577</v>
      </c>
      <c r="B490" s="2" t="s">
        <v>871</v>
      </c>
      <c r="C490" s="2" t="s">
        <v>1012</v>
      </c>
      <c r="D490" s="2" t="s">
        <v>1128</v>
      </c>
      <c r="E490" s="2" t="s">
        <v>997</v>
      </c>
      <c r="F490" s="2" t="s">
        <v>1021</v>
      </c>
      <c r="G490" s="2" t="s">
        <v>1022</v>
      </c>
      <c r="H490" s="2" t="s">
        <v>999</v>
      </c>
    </row>
    <row r="491" spans="1:8" ht="15" thickBot="1" x14ac:dyDescent="0.4">
      <c r="A491" s="2" t="s">
        <v>1577</v>
      </c>
      <c r="B491" s="2" t="s">
        <v>872</v>
      </c>
      <c r="C491" s="2" t="s">
        <v>985</v>
      </c>
      <c r="D491" s="2" t="s">
        <v>1128</v>
      </c>
      <c r="E491" s="2" t="s">
        <v>997</v>
      </c>
      <c r="F491" s="2" t="s">
        <v>1021</v>
      </c>
      <c r="G491" s="2" t="s">
        <v>1022</v>
      </c>
      <c r="H491" s="2" t="s">
        <v>999</v>
      </c>
    </row>
    <row r="492" spans="1:8" ht="15" thickBot="1" x14ac:dyDescent="0.4">
      <c r="A492" s="3" t="s">
        <v>1577</v>
      </c>
      <c r="B492" s="3" t="s">
        <v>873</v>
      </c>
      <c r="C492" s="3" t="s">
        <v>995</v>
      </c>
      <c r="D492" s="3" t="s">
        <v>1128</v>
      </c>
      <c r="E492" s="3" t="s">
        <v>997</v>
      </c>
      <c r="F492" s="3" t="s">
        <v>1021</v>
      </c>
      <c r="G492" s="3" t="s">
        <v>1022</v>
      </c>
      <c r="H492" s="3" t="s">
        <v>999</v>
      </c>
    </row>
    <row r="493" spans="1:8" ht="15" thickBot="1" x14ac:dyDescent="0.4">
      <c r="A493" s="2" t="s">
        <v>1579</v>
      </c>
      <c r="B493" s="2" t="s">
        <v>879</v>
      </c>
      <c r="C493" s="2" t="s">
        <v>985</v>
      </c>
      <c r="D493" s="2" t="s">
        <v>1376</v>
      </c>
      <c r="E493" s="2" t="s">
        <v>1089</v>
      </c>
      <c r="F493" s="2" t="s">
        <v>1260</v>
      </c>
      <c r="G493" s="2" t="s">
        <v>1377</v>
      </c>
      <c r="H493" s="2" t="s">
        <v>989</v>
      </c>
    </row>
    <row r="494" spans="1:8" ht="15" thickBot="1" x14ac:dyDescent="0.4">
      <c r="A494" s="3" t="s">
        <v>1580</v>
      </c>
      <c r="B494" s="3" t="s">
        <v>918</v>
      </c>
      <c r="C494" s="3" t="s">
        <v>1012</v>
      </c>
      <c r="D494" s="3" t="s">
        <v>1009</v>
      </c>
      <c r="E494" s="3" t="s">
        <v>1010</v>
      </c>
      <c r="F494" s="3" t="s">
        <v>1011</v>
      </c>
      <c r="G494" s="3" t="s">
        <v>1011</v>
      </c>
      <c r="H494" s="3" t="s">
        <v>999</v>
      </c>
    </row>
    <row r="495" spans="1:8" ht="15" thickBot="1" x14ac:dyDescent="0.4">
      <c r="A495" s="3" t="s">
        <v>1580</v>
      </c>
      <c r="B495" s="3" t="s">
        <v>919</v>
      </c>
      <c r="C495" s="3" t="s">
        <v>985</v>
      </c>
      <c r="D495" s="3" t="s">
        <v>1009</v>
      </c>
      <c r="E495" s="3" t="s">
        <v>1010</v>
      </c>
      <c r="F495" s="3" t="s">
        <v>1011</v>
      </c>
      <c r="G495" s="3" t="s">
        <v>1011</v>
      </c>
      <c r="H495" s="3" t="s">
        <v>999</v>
      </c>
    </row>
    <row r="496" spans="1:8" ht="15" thickBot="1" x14ac:dyDescent="0.4">
      <c r="A496" s="2" t="s">
        <v>1580</v>
      </c>
      <c r="B496" s="2" t="s">
        <v>920</v>
      </c>
      <c r="C496" s="2" t="s">
        <v>995</v>
      </c>
      <c r="D496" s="2" t="s">
        <v>1009</v>
      </c>
      <c r="E496" s="2" t="s">
        <v>1010</v>
      </c>
      <c r="F496" s="2" t="s">
        <v>1011</v>
      </c>
      <c r="G496" s="2" t="s">
        <v>1011</v>
      </c>
      <c r="H496" s="2" t="s">
        <v>999</v>
      </c>
    </row>
    <row r="497" spans="1:8" ht="15" thickBot="1" x14ac:dyDescent="0.4">
      <c r="A497" s="2" t="s">
        <v>1581</v>
      </c>
      <c r="B497" s="2" t="s">
        <v>1582</v>
      </c>
      <c r="C497" s="2" t="s">
        <v>985</v>
      </c>
      <c r="D497" s="2" t="s">
        <v>1438</v>
      </c>
      <c r="E497" s="2" t="s">
        <v>1002</v>
      </c>
      <c r="F497" s="2" t="s">
        <v>1003</v>
      </c>
      <c r="G497" s="2" t="s">
        <v>1583</v>
      </c>
      <c r="H497" s="2" t="s">
        <v>999</v>
      </c>
    </row>
    <row r="498" spans="1:8" ht="15" thickBot="1" x14ac:dyDescent="0.4">
      <c r="A498" s="3" t="s">
        <v>1581</v>
      </c>
      <c r="B498" s="3" t="s">
        <v>1584</v>
      </c>
      <c r="C498" s="3" t="s">
        <v>995</v>
      </c>
      <c r="D498" s="3" t="s">
        <v>1438</v>
      </c>
      <c r="E498" s="3" t="s">
        <v>1002</v>
      </c>
      <c r="F498" s="3" t="s">
        <v>1003</v>
      </c>
      <c r="G498" s="3" t="s">
        <v>1583</v>
      </c>
      <c r="H498" s="3" t="s">
        <v>999</v>
      </c>
    </row>
    <row r="499" spans="1:8" ht="15" thickBot="1" x14ac:dyDescent="0.4">
      <c r="A499" s="2" t="s">
        <v>1588</v>
      </c>
      <c r="B499" s="2" t="s">
        <v>888</v>
      </c>
      <c r="C499" s="2" t="s">
        <v>985</v>
      </c>
      <c r="D499" s="2" t="s">
        <v>1565</v>
      </c>
      <c r="E499" s="2" t="s">
        <v>1002</v>
      </c>
      <c r="F499" s="2" t="s">
        <v>1095</v>
      </c>
      <c r="G499" s="2" t="s">
        <v>1566</v>
      </c>
      <c r="H499" s="2" t="s">
        <v>1005</v>
      </c>
    </row>
    <row r="500" spans="1:8" ht="15" thickBot="1" x14ac:dyDescent="0.4">
      <c r="A500" s="3" t="s">
        <v>1588</v>
      </c>
      <c r="B500" s="3" t="s">
        <v>889</v>
      </c>
      <c r="C500" s="3" t="s">
        <v>995</v>
      </c>
      <c r="D500" s="3" t="s">
        <v>1565</v>
      </c>
      <c r="E500" s="3" t="s">
        <v>1002</v>
      </c>
      <c r="F500" s="3" t="s">
        <v>1095</v>
      </c>
      <c r="G500" s="3" t="s">
        <v>1566</v>
      </c>
      <c r="H500" s="3" t="s">
        <v>1005</v>
      </c>
    </row>
    <row r="501" spans="1:8" ht="15" thickBot="1" x14ac:dyDescent="0.4">
      <c r="A501" s="14" t="s">
        <v>1587</v>
      </c>
      <c r="B501" s="14" t="s">
        <v>886</v>
      </c>
      <c r="C501" s="14" t="s">
        <v>985</v>
      </c>
      <c r="D501" s="14" t="s">
        <v>1062</v>
      </c>
      <c r="E501" s="14" t="s">
        <v>1054</v>
      </c>
      <c r="F501" s="14" t="s">
        <v>1063</v>
      </c>
      <c r="G501" s="14" t="s">
        <v>1064</v>
      </c>
      <c r="H501" s="14" t="s">
        <v>989</v>
      </c>
    </row>
    <row r="502" spans="1:8" ht="15" thickBot="1" x14ac:dyDescent="0.4">
      <c r="A502" s="10" t="s">
        <v>1585</v>
      </c>
      <c r="B502" s="10" t="s">
        <v>884</v>
      </c>
      <c r="C502" s="10" t="s">
        <v>985</v>
      </c>
      <c r="D502" s="10" t="s">
        <v>1586</v>
      </c>
      <c r="E502" s="10" t="s">
        <v>1054</v>
      </c>
      <c r="F502" s="10" t="s">
        <v>1055</v>
      </c>
      <c r="G502" s="10" t="s">
        <v>1462</v>
      </c>
      <c r="H502" s="10" t="s">
        <v>989</v>
      </c>
    </row>
    <row r="503" spans="1:8" ht="15" thickBot="1" x14ac:dyDescent="0.4">
      <c r="A503" s="3" t="s">
        <v>1590</v>
      </c>
      <c r="B503" s="3" t="s">
        <v>893</v>
      </c>
      <c r="C503" s="3" t="s">
        <v>985</v>
      </c>
      <c r="D503" s="3" t="s">
        <v>1233</v>
      </c>
      <c r="E503" s="3" t="s">
        <v>1054</v>
      </c>
      <c r="F503" s="3" t="s">
        <v>1055</v>
      </c>
      <c r="G503" s="3" t="s">
        <v>1194</v>
      </c>
      <c r="H503" s="3" t="s">
        <v>1005</v>
      </c>
    </row>
    <row r="504" spans="1:8" ht="15" thickBot="1" x14ac:dyDescent="0.4">
      <c r="A504" s="2" t="s">
        <v>1590</v>
      </c>
      <c r="B504" s="2" t="s">
        <v>894</v>
      </c>
      <c r="C504" s="2" t="s">
        <v>995</v>
      </c>
      <c r="D504" s="2" t="s">
        <v>1233</v>
      </c>
      <c r="E504" s="2" t="s">
        <v>1054</v>
      </c>
      <c r="F504" s="2" t="s">
        <v>1055</v>
      </c>
      <c r="G504" s="2" t="s">
        <v>1194</v>
      </c>
      <c r="H504" s="2" t="s">
        <v>1005</v>
      </c>
    </row>
    <row r="505" spans="1:8" ht="15" thickBot="1" x14ac:dyDescent="0.4">
      <c r="A505" s="3" t="s">
        <v>1592</v>
      </c>
      <c r="B505" s="3" t="s">
        <v>899</v>
      </c>
      <c r="C505" s="3" t="s">
        <v>985</v>
      </c>
      <c r="D505" s="3" t="s">
        <v>1085</v>
      </c>
      <c r="E505" s="3" t="s">
        <v>1216</v>
      </c>
      <c r="F505" s="3" t="s">
        <v>1085</v>
      </c>
      <c r="G505" s="3" t="s">
        <v>1085</v>
      </c>
      <c r="H505" s="3" t="s">
        <v>1005</v>
      </c>
    </row>
    <row r="506" spans="1:8" ht="15" thickBot="1" x14ac:dyDescent="0.4">
      <c r="A506" s="2" t="s">
        <v>1592</v>
      </c>
      <c r="B506" s="2" t="s">
        <v>900</v>
      </c>
      <c r="C506" s="2" t="s">
        <v>995</v>
      </c>
      <c r="D506" s="2" t="s">
        <v>1085</v>
      </c>
      <c r="E506" s="2" t="s">
        <v>1216</v>
      </c>
      <c r="F506" s="2" t="s">
        <v>1085</v>
      </c>
      <c r="G506" s="2" t="s">
        <v>1085</v>
      </c>
      <c r="H506" s="2" t="s">
        <v>1005</v>
      </c>
    </row>
    <row r="507" spans="1:8" ht="15" thickBot="1" x14ac:dyDescent="0.4">
      <c r="A507" s="2" t="s">
        <v>1594</v>
      </c>
      <c r="B507" s="2" t="s">
        <v>330</v>
      </c>
      <c r="C507" s="2" t="s">
        <v>985</v>
      </c>
      <c r="D507" s="2" t="s">
        <v>1062</v>
      </c>
      <c r="E507" s="2" t="s">
        <v>1054</v>
      </c>
      <c r="F507" s="2" t="s">
        <v>1063</v>
      </c>
      <c r="G507" s="2" t="s">
        <v>1064</v>
      </c>
      <c r="H507" s="2" t="s">
        <v>989</v>
      </c>
    </row>
    <row r="508" spans="1:8" ht="15" thickBot="1" x14ac:dyDescent="0.4">
      <c r="A508" s="3" t="s">
        <v>1595</v>
      </c>
      <c r="B508" s="3" t="s">
        <v>907</v>
      </c>
      <c r="C508" s="3" t="s">
        <v>985</v>
      </c>
      <c r="D508" s="3" t="s">
        <v>1143</v>
      </c>
      <c r="E508" s="3" t="s">
        <v>1042</v>
      </c>
      <c r="F508" s="3" t="s">
        <v>1043</v>
      </c>
      <c r="G508" s="3" t="s">
        <v>1044</v>
      </c>
      <c r="H508" s="3" t="s">
        <v>989</v>
      </c>
    </row>
    <row r="509" spans="1:8" ht="15" thickBot="1" x14ac:dyDescent="0.4">
      <c r="A509" s="3" t="s">
        <v>1603</v>
      </c>
      <c r="B509" s="3" t="s">
        <v>916</v>
      </c>
      <c r="C509" s="3" t="s">
        <v>995</v>
      </c>
      <c r="D509" s="3" t="s">
        <v>1190</v>
      </c>
      <c r="E509" s="3" t="s">
        <v>1054</v>
      </c>
      <c r="F509" s="3" t="s">
        <v>1055</v>
      </c>
      <c r="G509" s="3" t="s">
        <v>1210</v>
      </c>
      <c r="H509" s="3" t="s">
        <v>999</v>
      </c>
    </row>
    <row r="510" spans="1:8" ht="15" thickBot="1" x14ac:dyDescent="0.4">
      <c r="A510" s="4" t="s">
        <v>1589</v>
      </c>
      <c r="B510" s="4" t="s">
        <v>891</v>
      </c>
      <c r="C510" s="4" t="s">
        <v>985</v>
      </c>
      <c r="D510" s="4" t="s">
        <v>1411</v>
      </c>
      <c r="E510" s="4" t="s">
        <v>1002</v>
      </c>
      <c r="F510" s="4" t="s">
        <v>1047</v>
      </c>
      <c r="G510" s="4" t="s">
        <v>1126</v>
      </c>
      <c r="H510" s="4" t="s">
        <v>989</v>
      </c>
    </row>
    <row r="511" spans="1:8" ht="15" thickBot="1" x14ac:dyDescent="0.4">
      <c r="A511" s="7" t="s">
        <v>1008</v>
      </c>
      <c r="B511" s="7" t="s">
        <v>13</v>
      </c>
      <c r="C511" s="7" t="s">
        <v>1012</v>
      </c>
      <c r="D511" s="7" t="s">
        <v>1009</v>
      </c>
      <c r="E511" s="7" t="s">
        <v>1010</v>
      </c>
      <c r="F511" s="7" t="s">
        <v>1011</v>
      </c>
      <c r="G511" s="7" t="s">
        <v>1011</v>
      </c>
      <c r="H511" s="7" t="s">
        <v>999</v>
      </c>
    </row>
    <row r="512" spans="1:8" ht="15" thickBot="1" x14ac:dyDescent="0.4">
      <c r="A512" s="7" t="s">
        <v>1008</v>
      </c>
      <c r="B512" s="7" t="s">
        <v>14</v>
      </c>
      <c r="C512" s="7" t="s">
        <v>985</v>
      </c>
      <c r="D512" s="7" t="s">
        <v>1009</v>
      </c>
      <c r="E512" s="7" t="s">
        <v>1010</v>
      </c>
      <c r="F512" s="7" t="s">
        <v>1011</v>
      </c>
      <c r="G512" s="7" t="s">
        <v>1011</v>
      </c>
      <c r="H512" s="7" t="s">
        <v>999</v>
      </c>
    </row>
    <row r="513" spans="1:8" ht="15" thickBot="1" x14ac:dyDescent="0.4">
      <c r="A513" s="6" t="s">
        <v>1008</v>
      </c>
      <c r="B513" s="6" t="s">
        <v>15</v>
      </c>
      <c r="C513" s="6" t="s">
        <v>995</v>
      </c>
      <c r="D513" s="6" t="s">
        <v>1009</v>
      </c>
      <c r="E513" s="6" t="s">
        <v>1010</v>
      </c>
      <c r="F513" s="6" t="s">
        <v>1011</v>
      </c>
      <c r="G513" s="6" t="s">
        <v>1011</v>
      </c>
      <c r="H513" s="6" t="s">
        <v>999</v>
      </c>
    </row>
    <row r="514" spans="1:8" ht="15" thickBot="1" x14ac:dyDescent="0.4">
      <c r="A514" s="2" t="s">
        <v>1598</v>
      </c>
      <c r="B514" s="2" t="s">
        <v>1599</v>
      </c>
      <c r="C514" s="2" t="s">
        <v>985</v>
      </c>
      <c r="D514" s="2" t="s">
        <v>1085</v>
      </c>
      <c r="E514" s="2" t="s">
        <v>1216</v>
      </c>
      <c r="F514" s="2" t="s">
        <v>1085</v>
      </c>
      <c r="G514" s="2" t="s">
        <v>1085</v>
      </c>
      <c r="H514" s="2" t="s">
        <v>989</v>
      </c>
    </row>
    <row r="515" spans="1:8" ht="15" thickBot="1" x14ac:dyDescent="0.4">
      <c r="A515" s="3" t="s">
        <v>1591</v>
      </c>
      <c r="B515" s="3" t="s">
        <v>896</v>
      </c>
      <c r="C515" s="3" t="s">
        <v>985</v>
      </c>
      <c r="D515" s="3" t="s">
        <v>1438</v>
      </c>
      <c r="E515" s="3" t="s">
        <v>1089</v>
      </c>
      <c r="F515" s="3" t="s">
        <v>1304</v>
      </c>
      <c r="G515" s="3" t="s">
        <v>1424</v>
      </c>
      <c r="H515" s="3" t="s">
        <v>1005</v>
      </c>
    </row>
    <row r="516" spans="1:8" ht="15" thickBot="1" x14ac:dyDescent="0.4">
      <c r="A516" s="2" t="s">
        <v>1591</v>
      </c>
      <c r="B516" s="2" t="s">
        <v>897</v>
      </c>
      <c r="C516" s="2" t="s">
        <v>995</v>
      </c>
      <c r="D516" s="2" t="s">
        <v>1438</v>
      </c>
      <c r="E516" s="2" t="s">
        <v>1089</v>
      </c>
      <c r="F516" s="2" t="s">
        <v>1304</v>
      </c>
      <c r="G516" s="2" t="s">
        <v>1424</v>
      </c>
      <c r="H516" s="2" t="s">
        <v>1005</v>
      </c>
    </row>
    <row r="517" spans="1:8" ht="15" thickBot="1" x14ac:dyDescent="0.4">
      <c r="A517" s="2" t="s">
        <v>1602</v>
      </c>
      <c r="B517" s="2" t="s">
        <v>912</v>
      </c>
      <c r="C517" s="2" t="s">
        <v>985</v>
      </c>
      <c r="D517" s="2" t="s">
        <v>1130</v>
      </c>
      <c r="E517" s="2" t="s">
        <v>1131</v>
      </c>
      <c r="F517" s="2" t="s">
        <v>1132</v>
      </c>
      <c r="G517" s="2" t="s">
        <v>1132</v>
      </c>
      <c r="H517" s="2" t="s">
        <v>989</v>
      </c>
    </row>
    <row r="518" spans="1:8" ht="15" thickBot="1" x14ac:dyDescent="0.4">
      <c r="A518" s="3" t="s">
        <v>1607</v>
      </c>
      <c r="B518" s="3" t="s">
        <v>914</v>
      </c>
      <c r="C518" s="3" t="s">
        <v>985</v>
      </c>
      <c r="D518" s="3" t="s">
        <v>1187</v>
      </c>
      <c r="E518" s="3" t="s">
        <v>1002</v>
      </c>
      <c r="F518" s="3" t="s">
        <v>1047</v>
      </c>
      <c r="G518" s="3" t="s">
        <v>1188</v>
      </c>
      <c r="H518" s="3" t="s">
        <v>989</v>
      </c>
    </row>
    <row r="519" spans="1:8" ht="15" thickBot="1" x14ac:dyDescent="0.4">
      <c r="A519" s="2" t="s">
        <v>1606</v>
      </c>
      <c r="B519" s="2" t="s">
        <v>925</v>
      </c>
      <c r="C519" s="2" t="s">
        <v>985</v>
      </c>
      <c r="D519" s="2" t="s">
        <v>1062</v>
      </c>
      <c r="E519" s="2" t="s">
        <v>1054</v>
      </c>
      <c r="F519" s="2" t="s">
        <v>1063</v>
      </c>
      <c r="G519" s="2" t="s">
        <v>1064</v>
      </c>
      <c r="H519" s="2" t="s">
        <v>989</v>
      </c>
    </row>
    <row r="520" spans="1:8" ht="15" thickBot="1" x14ac:dyDescent="0.4">
      <c r="A520" s="2" t="s">
        <v>1604</v>
      </c>
      <c r="B520" s="2" t="s">
        <v>350</v>
      </c>
      <c r="C520" s="2" t="s">
        <v>985</v>
      </c>
      <c r="D520" s="2" t="s">
        <v>1009</v>
      </c>
      <c r="E520" s="2" t="s">
        <v>1010</v>
      </c>
      <c r="F520" s="2" t="s">
        <v>1011</v>
      </c>
      <c r="G520" s="2" t="s">
        <v>1011</v>
      </c>
      <c r="H520" s="2" t="s">
        <v>1057</v>
      </c>
    </row>
    <row r="521" spans="1:8" ht="15" thickBot="1" x14ac:dyDescent="0.4">
      <c r="A521" s="3" t="s">
        <v>1604</v>
      </c>
      <c r="B521" s="3" t="s">
        <v>351</v>
      </c>
      <c r="C521" s="3" t="s">
        <v>995</v>
      </c>
      <c r="D521" s="3" t="s">
        <v>1009</v>
      </c>
      <c r="E521" s="3" t="s">
        <v>1010</v>
      </c>
      <c r="F521" s="3" t="s">
        <v>1011</v>
      </c>
      <c r="G521" s="3" t="s">
        <v>1011</v>
      </c>
      <c r="H521" s="3" t="s">
        <v>1057</v>
      </c>
    </row>
    <row r="522" spans="1:8" ht="15" thickBot="1" x14ac:dyDescent="0.4">
      <c r="A522" s="2" t="s">
        <v>1608</v>
      </c>
      <c r="B522" s="2" t="s">
        <v>931</v>
      </c>
      <c r="C522" s="2" t="s">
        <v>985</v>
      </c>
      <c r="D522" s="2" t="s">
        <v>1312</v>
      </c>
      <c r="E522" s="2" t="s">
        <v>1002</v>
      </c>
      <c r="F522" s="2" t="s">
        <v>1121</v>
      </c>
      <c r="G522" s="2" t="s">
        <v>1313</v>
      </c>
      <c r="H522" s="2" t="s">
        <v>989</v>
      </c>
    </row>
    <row r="523" spans="1:8" ht="15" thickBot="1" x14ac:dyDescent="0.4">
      <c r="A523" s="2" t="s">
        <v>1596</v>
      </c>
      <c r="B523" s="2" t="s">
        <v>909</v>
      </c>
      <c r="C523" s="2" t="s">
        <v>985</v>
      </c>
      <c r="D523" s="2" t="s">
        <v>1193</v>
      </c>
      <c r="E523" s="2" t="s">
        <v>1054</v>
      </c>
      <c r="F523" s="2" t="s">
        <v>1055</v>
      </c>
      <c r="G523" s="2" t="s">
        <v>1194</v>
      </c>
      <c r="H523" s="2" t="s">
        <v>1005</v>
      </c>
    </row>
    <row r="524" spans="1:8" ht="15" thickBot="1" x14ac:dyDescent="0.4">
      <c r="A524" s="3" t="s">
        <v>1596</v>
      </c>
      <c r="B524" s="3" t="s">
        <v>1597</v>
      </c>
      <c r="C524" s="3" t="s">
        <v>995</v>
      </c>
      <c r="D524" s="3" t="s">
        <v>1193</v>
      </c>
      <c r="E524" s="3" t="s">
        <v>1054</v>
      </c>
      <c r="F524" s="3" t="s">
        <v>1055</v>
      </c>
      <c r="G524" s="3" t="s">
        <v>1194</v>
      </c>
      <c r="H524" s="3" t="s">
        <v>1005</v>
      </c>
    </row>
    <row r="525" spans="1:8" ht="15" thickBot="1" x14ac:dyDescent="0.4">
      <c r="A525" s="2" t="s">
        <v>1610</v>
      </c>
      <c r="B525" s="2" t="s">
        <v>935</v>
      </c>
      <c r="C525" s="2" t="s">
        <v>985</v>
      </c>
      <c r="D525" s="2" t="s">
        <v>1259</v>
      </c>
      <c r="E525" s="2" t="s">
        <v>1054</v>
      </c>
      <c r="F525" s="2" t="s">
        <v>1344</v>
      </c>
      <c r="G525" s="2" t="s">
        <v>1611</v>
      </c>
      <c r="H525" s="2" t="s">
        <v>989</v>
      </c>
    </row>
    <row r="526" spans="1:8" ht="15" thickBot="1" x14ac:dyDescent="0.4">
      <c r="A526" s="3" t="s">
        <v>1609</v>
      </c>
      <c r="B526" s="3" t="s">
        <v>933</v>
      </c>
      <c r="C526" s="3" t="s">
        <v>985</v>
      </c>
      <c r="D526" s="3" t="s">
        <v>1229</v>
      </c>
      <c r="E526" s="3" t="s">
        <v>987</v>
      </c>
      <c r="F526" s="3" t="s">
        <v>987</v>
      </c>
      <c r="G526" s="3" t="s">
        <v>988</v>
      </c>
      <c r="H526" s="3" t="s">
        <v>989</v>
      </c>
    </row>
    <row r="527" spans="1:8" ht="15" thickBot="1" x14ac:dyDescent="0.4">
      <c r="A527" s="3" t="s">
        <v>1612</v>
      </c>
      <c r="B527" s="3" t="s">
        <v>938</v>
      </c>
      <c r="C527" s="3" t="s">
        <v>985</v>
      </c>
      <c r="D527" s="3" t="s">
        <v>1166</v>
      </c>
      <c r="E527" s="3" t="s">
        <v>1089</v>
      </c>
      <c r="F527" s="3" t="s">
        <v>1167</v>
      </c>
      <c r="G527" s="3" t="s">
        <v>1237</v>
      </c>
      <c r="H527" s="3" t="s">
        <v>1005</v>
      </c>
    </row>
    <row r="528" spans="1:8" ht="15" thickBot="1" x14ac:dyDescent="0.4">
      <c r="A528" s="2" t="s">
        <v>1612</v>
      </c>
      <c r="B528" s="2" t="s">
        <v>939</v>
      </c>
      <c r="C528" s="2" t="s">
        <v>1023</v>
      </c>
      <c r="D528" s="2" t="s">
        <v>1166</v>
      </c>
      <c r="E528" s="2" t="s">
        <v>1089</v>
      </c>
      <c r="F528" s="2" t="s">
        <v>1167</v>
      </c>
      <c r="G528" s="2" t="s">
        <v>1237</v>
      </c>
      <c r="H528" s="2" t="s">
        <v>1005</v>
      </c>
    </row>
    <row r="529" spans="1:8" ht="15" thickBot="1" x14ac:dyDescent="0.4">
      <c r="A529" s="3" t="s">
        <v>1612</v>
      </c>
      <c r="B529" s="3" t="s">
        <v>940</v>
      </c>
      <c r="C529" s="3" t="s">
        <v>1025</v>
      </c>
      <c r="D529" s="3" t="s">
        <v>1166</v>
      </c>
      <c r="E529" s="3" t="s">
        <v>1089</v>
      </c>
      <c r="F529" s="3" t="s">
        <v>1167</v>
      </c>
      <c r="G529" s="3" t="s">
        <v>1237</v>
      </c>
      <c r="H529" s="3" t="s">
        <v>1005</v>
      </c>
    </row>
    <row r="530" spans="1:8" ht="15" thickBot="1" x14ac:dyDescent="0.4">
      <c r="A530" s="2" t="s">
        <v>1613</v>
      </c>
      <c r="B530" s="2" t="s">
        <v>942</v>
      </c>
      <c r="C530" s="2" t="s">
        <v>985</v>
      </c>
      <c r="D530" s="2" t="s">
        <v>991</v>
      </c>
      <c r="E530" s="2" t="s">
        <v>1010</v>
      </c>
      <c r="F530" s="2" t="s">
        <v>1011</v>
      </c>
      <c r="G530" s="2" t="s">
        <v>1011</v>
      </c>
      <c r="H530" s="2" t="s">
        <v>993</v>
      </c>
    </row>
    <row r="531" spans="1:8" ht="15" thickBot="1" x14ac:dyDescent="0.4">
      <c r="A531" s="3" t="s">
        <v>1614</v>
      </c>
      <c r="B531" s="3" t="s">
        <v>944</v>
      </c>
      <c r="C531" s="3" t="s">
        <v>985</v>
      </c>
      <c r="D531" s="3" t="s">
        <v>1001</v>
      </c>
      <c r="E531" s="3" t="s">
        <v>1089</v>
      </c>
      <c r="F531" s="3" t="s">
        <v>1304</v>
      </c>
      <c r="G531" s="3" t="s">
        <v>1305</v>
      </c>
      <c r="H531" s="3" t="s">
        <v>1057</v>
      </c>
    </row>
    <row r="532" spans="1:8" ht="15" thickBot="1" x14ac:dyDescent="0.4">
      <c r="A532" s="2" t="s">
        <v>1614</v>
      </c>
      <c r="B532" s="2" t="s">
        <v>945</v>
      </c>
      <c r="C532" s="2" t="s">
        <v>1023</v>
      </c>
      <c r="D532" s="2" t="s">
        <v>1001</v>
      </c>
      <c r="E532" s="2" t="s">
        <v>1089</v>
      </c>
      <c r="F532" s="2" t="s">
        <v>1304</v>
      </c>
      <c r="G532" s="2" t="s">
        <v>1305</v>
      </c>
      <c r="H532" s="2" t="s">
        <v>1057</v>
      </c>
    </row>
    <row r="533" spans="1:8" ht="15" thickBot="1" x14ac:dyDescent="0.4">
      <c r="A533" s="3" t="s">
        <v>1614</v>
      </c>
      <c r="B533" s="3" t="s">
        <v>946</v>
      </c>
      <c r="C533" s="3" t="s">
        <v>1025</v>
      </c>
      <c r="D533" s="3" t="s">
        <v>1001</v>
      </c>
      <c r="E533" s="3" t="s">
        <v>1089</v>
      </c>
      <c r="F533" s="3" t="s">
        <v>1304</v>
      </c>
      <c r="G533" s="3" t="s">
        <v>1305</v>
      </c>
      <c r="H533" s="3" t="s">
        <v>1057</v>
      </c>
    </row>
    <row r="534" spans="1:8" ht="15" thickBot="1" x14ac:dyDescent="0.4">
      <c r="A534" s="2" t="s">
        <v>1615</v>
      </c>
      <c r="B534" s="2" t="s">
        <v>948</v>
      </c>
      <c r="C534" s="2" t="s">
        <v>985</v>
      </c>
      <c r="D534" s="2" t="s">
        <v>1088</v>
      </c>
      <c r="E534" s="2" t="s">
        <v>1089</v>
      </c>
      <c r="F534" s="2" t="s">
        <v>1090</v>
      </c>
      <c r="G534" s="2" t="s">
        <v>1091</v>
      </c>
      <c r="H534" s="2" t="s">
        <v>989</v>
      </c>
    </row>
    <row r="535" spans="1:8" ht="15" thickBot="1" x14ac:dyDescent="0.4">
      <c r="A535" s="2" t="s">
        <v>1618</v>
      </c>
      <c r="B535" s="2" t="s">
        <v>952</v>
      </c>
      <c r="C535" s="2" t="s">
        <v>985</v>
      </c>
      <c r="D535" s="2" t="s">
        <v>1619</v>
      </c>
      <c r="E535" s="2" t="s">
        <v>1054</v>
      </c>
      <c r="F535" s="2" t="s">
        <v>1076</v>
      </c>
      <c r="G535" s="2" t="s">
        <v>1406</v>
      </c>
      <c r="H535" s="2" t="s">
        <v>989</v>
      </c>
    </row>
    <row r="536" spans="1:8" ht="15" thickBot="1" x14ac:dyDescent="0.4">
      <c r="A536" s="2" t="s">
        <v>1621</v>
      </c>
      <c r="B536" s="2" t="s">
        <v>956</v>
      </c>
      <c r="C536" s="2" t="s">
        <v>985</v>
      </c>
      <c r="D536" s="2" t="s">
        <v>1622</v>
      </c>
      <c r="E536" s="2" t="s">
        <v>1054</v>
      </c>
      <c r="F536" s="2" t="s">
        <v>1055</v>
      </c>
      <c r="G536" s="2" t="s">
        <v>1462</v>
      </c>
      <c r="H536" s="2" t="s">
        <v>989</v>
      </c>
    </row>
    <row r="537" spans="1:8" ht="15" thickBot="1" x14ac:dyDescent="0.4">
      <c r="A537" s="3" t="s">
        <v>1623</v>
      </c>
      <c r="B537" s="3" t="s">
        <v>958</v>
      </c>
      <c r="C537" s="3" t="s">
        <v>985</v>
      </c>
      <c r="D537" s="3" t="s">
        <v>1062</v>
      </c>
      <c r="E537" s="3" t="s">
        <v>1054</v>
      </c>
      <c r="F537" s="3" t="s">
        <v>1063</v>
      </c>
      <c r="G537" s="3" t="s">
        <v>1064</v>
      </c>
      <c r="H537" s="3" t="s">
        <v>989</v>
      </c>
    </row>
    <row r="538" spans="1:8" ht="15" thickBot="1" x14ac:dyDescent="0.4">
      <c r="A538" s="3" t="s">
        <v>1593</v>
      </c>
      <c r="B538" s="3" t="s">
        <v>902</v>
      </c>
      <c r="C538" s="3" t="s">
        <v>985</v>
      </c>
      <c r="D538" s="3" t="s">
        <v>1085</v>
      </c>
      <c r="E538" s="3" t="s">
        <v>1216</v>
      </c>
      <c r="F538" s="3" t="s">
        <v>1085</v>
      </c>
      <c r="G538" s="3" t="s">
        <v>1085</v>
      </c>
      <c r="H538" s="3" t="s">
        <v>1005</v>
      </c>
    </row>
    <row r="539" spans="1:8" ht="15" thickBot="1" x14ac:dyDescent="0.4">
      <c r="A539" s="3" t="s">
        <v>1616</v>
      </c>
      <c r="B539" s="3" t="s">
        <v>950</v>
      </c>
      <c r="C539" s="3" t="s">
        <v>985</v>
      </c>
      <c r="D539" s="3" t="s">
        <v>1617</v>
      </c>
      <c r="E539" s="3" t="s">
        <v>1002</v>
      </c>
      <c r="F539" s="3" t="s">
        <v>1083</v>
      </c>
      <c r="G539" s="3" t="s">
        <v>1083</v>
      </c>
      <c r="H539" s="3" t="s">
        <v>989</v>
      </c>
    </row>
    <row r="540" spans="1:8" ht="15" thickBot="1" x14ac:dyDescent="0.4">
      <c r="A540" s="2" t="s">
        <v>1624</v>
      </c>
      <c r="B540" s="2" t="s">
        <v>960</v>
      </c>
      <c r="C540" s="2" t="s">
        <v>985</v>
      </c>
      <c r="D540" s="2" t="s">
        <v>1053</v>
      </c>
      <c r="E540" s="2" t="s">
        <v>1054</v>
      </c>
      <c r="F540" s="2" t="s">
        <v>1055</v>
      </c>
      <c r="G540" s="2" t="s">
        <v>1056</v>
      </c>
      <c r="H540" s="2" t="s">
        <v>989</v>
      </c>
    </row>
    <row r="541" spans="1:8" ht="15" thickBot="1" x14ac:dyDescent="0.4">
      <c r="A541" s="3" t="s">
        <v>1620</v>
      </c>
      <c r="B541" s="3" t="s">
        <v>954</v>
      </c>
      <c r="C541" s="3" t="s">
        <v>985</v>
      </c>
      <c r="D541" s="3" t="s">
        <v>1182</v>
      </c>
      <c r="E541" s="3" t="s">
        <v>1054</v>
      </c>
      <c r="F541" s="3" t="s">
        <v>1079</v>
      </c>
      <c r="G541" s="3" t="s">
        <v>1422</v>
      </c>
      <c r="H541" s="3" t="s">
        <v>989</v>
      </c>
    </row>
    <row r="542" spans="1:8" ht="15" thickBot="1" x14ac:dyDescent="0.4">
      <c r="A542" s="3" t="s">
        <v>1625</v>
      </c>
      <c r="B542" s="3" t="s">
        <v>962</v>
      </c>
      <c r="C542" s="3" t="s">
        <v>985</v>
      </c>
      <c r="D542" s="3" t="s">
        <v>1007</v>
      </c>
      <c r="E542" s="3" t="s">
        <v>1002</v>
      </c>
      <c r="F542" s="3" t="s">
        <v>1003</v>
      </c>
      <c r="G542" s="3" t="s">
        <v>1551</v>
      </c>
      <c r="H542" s="3" t="s">
        <v>989</v>
      </c>
    </row>
    <row r="543" spans="1:8" ht="15" thickBot="1" x14ac:dyDescent="0.4">
      <c r="A543" s="2" t="s">
        <v>1626</v>
      </c>
      <c r="B543" s="2" t="s">
        <v>964</v>
      </c>
      <c r="C543" s="2" t="s">
        <v>985</v>
      </c>
      <c r="D543" s="2" t="s">
        <v>1627</v>
      </c>
      <c r="E543" s="2" t="s">
        <v>1131</v>
      </c>
      <c r="F543" s="2" t="s">
        <v>1132</v>
      </c>
      <c r="G543" s="2" t="s">
        <v>1132</v>
      </c>
      <c r="H543" s="2" t="s">
        <v>989</v>
      </c>
    </row>
    <row r="544" spans="1:8" ht="15" thickBot="1" x14ac:dyDescent="0.4">
      <c r="A544" s="3" t="s">
        <v>1629</v>
      </c>
      <c r="B544" s="3" t="s">
        <v>969</v>
      </c>
      <c r="C544" s="3" t="s">
        <v>985</v>
      </c>
      <c r="D544" s="3" t="s">
        <v>1516</v>
      </c>
      <c r="E544" s="3" t="s">
        <v>1054</v>
      </c>
      <c r="F544" s="3" t="s">
        <v>1344</v>
      </c>
      <c r="G544" s="3" t="s">
        <v>1422</v>
      </c>
      <c r="H544" s="3" t="s">
        <v>1005</v>
      </c>
    </row>
    <row r="545" spans="1:8" ht="15" thickBot="1" x14ac:dyDescent="0.4">
      <c r="A545" s="2" t="s">
        <v>1629</v>
      </c>
      <c r="B545" s="2" t="s">
        <v>970</v>
      </c>
      <c r="C545" s="2" t="s">
        <v>995</v>
      </c>
      <c r="D545" s="2" t="s">
        <v>1516</v>
      </c>
      <c r="E545" s="2" t="s">
        <v>1054</v>
      </c>
      <c r="F545" s="2" t="s">
        <v>1344</v>
      </c>
      <c r="G545" s="2" t="s">
        <v>1422</v>
      </c>
      <c r="H545" s="2" t="s">
        <v>1005</v>
      </c>
    </row>
    <row r="546" spans="1:8" ht="15" thickBot="1" x14ac:dyDescent="0.4">
      <c r="A546" s="2" t="s">
        <v>1632</v>
      </c>
      <c r="B546" s="2" t="s">
        <v>972</v>
      </c>
      <c r="C546" s="2" t="s">
        <v>985</v>
      </c>
      <c r="D546" s="2" t="s">
        <v>1059</v>
      </c>
      <c r="E546" s="2" t="s">
        <v>997</v>
      </c>
      <c r="F546" s="2" t="s">
        <v>1021</v>
      </c>
      <c r="G546" s="2" t="s">
        <v>1060</v>
      </c>
      <c r="H546" s="2" t="s">
        <v>989</v>
      </c>
    </row>
    <row r="547" spans="1:8" ht="15" thickBot="1" x14ac:dyDescent="0.4">
      <c r="A547" s="3" t="s">
        <v>1633</v>
      </c>
      <c r="B547" s="3" t="s">
        <v>974</v>
      </c>
      <c r="C547" s="3" t="s">
        <v>985</v>
      </c>
      <c r="D547" s="3" t="s">
        <v>1120</v>
      </c>
      <c r="E547" s="3" t="s">
        <v>1002</v>
      </c>
      <c r="F547" s="3" t="s">
        <v>1079</v>
      </c>
      <c r="G547" s="3" t="s">
        <v>1121</v>
      </c>
      <c r="H547" s="3" t="s">
        <v>1005</v>
      </c>
    </row>
    <row r="548" spans="1:8" ht="15" thickBot="1" x14ac:dyDescent="0.4">
      <c r="A548" s="2" t="s">
        <v>1633</v>
      </c>
      <c r="B548" s="2" t="s">
        <v>975</v>
      </c>
      <c r="C548" s="2" t="s">
        <v>995</v>
      </c>
      <c r="D548" s="2" t="s">
        <v>1120</v>
      </c>
      <c r="E548" s="2" t="s">
        <v>1002</v>
      </c>
      <c r="F548" s="2" t="s">
        <v>1079</v>
      </c>
      <c r="G548" s="2" t="s">
        <v>1121</v>
      </c>
      <c r="H548" s="2" t="s">
        <v>1005</v>
      </c>
    </row>
    <row r="549" spans="1:8" ht="15" thickBot="1" x14ac:dyDescent="0.4">
      <c r="A549" s="3" t="s">
        <v>1630</v>
      </c>
      <c r="B549" s="3" t="s">
        <v>1631</v>
      </c>
      <c r="C549" s="3" t="s">
        <v>985</v>
      </c>
      <c r="D549" s="3" t="s">
        <v>1545</v>
      </c>
      <c r="E549" s="3" t="s">
        <v>1002</v>
      </c>
      <c r="F549" s="3" t="s">
        <v>1047</v>
      </c>
      <c r="G549" s="3" t="s">
        <v>1371</v>
      </c>
      <c r="H549" s="3" t="s">
        <v>1092</v>
      </c>
    </row>
    <row r="550" spans="1:8" ht="15" thickBot="1" x14ac:dyDescent="0.4">
      <c r="A550" s="5" t="s">
        <v>1634</v>
      </c>
      <c r="B550" s="5" t="s">
        <v>977</v>
      </c>
      <c r="C550" s="5" t="s">
        <v>985</v>
      </c>
      <c r="D550" s="5" t="s">
        <v>1075</v>
      </c>
      <c r="E550" s="5" t="s">
        <v>1054</v>
      </c>
      <c r="F550" s="5" t="s">
        <v>1076</v>
      </c>
      <c r="G550" s="5" t="s">
        <v>1077</v>
      </c>
      <c r="H550" s="5" t="s">
        <v>989</v>
      </c>
    </row>
  </sheetData>
  <autoFilter ref="A1:H550" xr:uid="{9603A717-407D-4FC3-B7AF-55A2DE9ED302}">
    <sortState xmlns:xlrd2="http://schemas.microsoft.com/office/spreadsheetml/2017/richdata2" ref="A2:H550">
      <sortCondition ref="B1:B550"/>
    </sortState>
  </autoFilter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Planilha4</vt:lpstr>
      <vt:lpstr>COMP_CNPJS</vt:lpstr>
      <vt:lpstr>TICKERS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menotti</dc:creator>
  <cp:lastModifiedBy>Pedro menotti</cp:lastModifiedBy>
  <dcterms:created xsi:type="dcterms:W3CDTF">2021-04-26T23:36:10Z</dcterms:created>
  <dcterms:modified xsi:type="dcterms:W3CDTF">2021-04-27T01:23:57Z</dcterms:modified>
</cp:coreProperties>
</file>