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ate1904="1"/>
  <bookViews>
    <workbookView xWindow="0" yWindow="0" windowWidth="28800" windowHeight="130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7" i="1" l="1"/>
  <c r="C45" i="1"/>
  <c r="A48" i="1"/>
  <c r="A49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<sst xmlns="http://schemas.openxmlformats.org/spreadsheetml/2006/main" count="194" uniqueCount="133">
  <si>
    <t>[400]</t>
  </si>
  <si>
    <t>unsigned int</t>
  </si>
  <si>
    <t>0x20002580</t>
  </si>
  <si>
    <t>[401]</t>
  </si>
  <si>
    <t>0x20002584</t>
  </si>
  <si>
    <t>[402]</t>
  </si>
  <si>
    <t>0x20002588</t>
  </si>
  <si>
    <t>[403]</t>
  </si>
  <si>
    <t>0x2000258C</t>
  </si>
  <si>
    <t>[404]</t>
  </si>
  <si>
    <t>0x20002590</t>
  </si>
  <si>
    <t>[405]</t>
  </si>
  <si>
    <t>0x20002594</t>
  </si>
  <si>
    <t>[406]</t>
  </si>
  <si>
    <t>0x20002598</t>
  </si>
  <si>
    <t>[407]</t>
  </si>
  <si>
    <t>0x2000259C</t>
  </si>
  <si>
    <t>[408]</t>
  </si>
  <si>
    <t>0x200025A0</t>
  </si>
  <si>
    <t>[409]</t>
  </si>
  <si>
    <t>0x200025A4</t>
  </si>
  <si>
    <t>[410]</t>
  </si>
  <si>
    <t>0x200025A8</t>
  </si>
  <si>
    <t>[411]</t>
  </si>
  <si>
    <t>0x200025AC</t>
  </si>
  <si>
    <t>[412]</t>
  </si>
  <si>
    <t>0x200025B0</t>
  </si>
  <si>
    <t>[413]</t>
  </si>
  <si>
    <t>0x200025B4</t>
  </si>
  <si>
    <t>[414]</t>
  </si>
  <si>
    <t>0x200025B8</t>
  </si>
  <si>
    <t>[415]</t>
  </si>
  <si>
    <t>0x200025BC</t>
  </si>
  <si>
    <t>[416]</t>
  </si>
  <si>
    <t>0x200025C0</t>
  </si>
  <si>
    <t>[417]</t>
  </si>
  <si>
    <t>0x200025C4</t>
  </si>
  <si>
    <t>[418]</t>
  </si>
  <si>
    <t>0x200025C8</t>
  </si>
  <si>
    <t>[419]</t>
  </si>
  <si>
    <t>0x200025CC</t>
  </si>
  <si>
    <t>[420]</t>
  </si>
  <si>
    <t>0x200025D0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</si>
  <si>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</si>
  <si>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</si>
  <si>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</si>
  <si>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</si>
  <si>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</si>
  <si>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</si>
  <si>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</si>
  <si>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</si>
  <si>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</si>
  <si>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</si>
  <si>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</si>
  <si>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</si>
  <si>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</si>
  <si>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</si>
  <si>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</si>
  <si>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</si>
  <si>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</si>
  <si>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</si>
  <si>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</si>
  <si>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</si>
  <si>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</si>
  <si>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</si>
  <si>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</si>
  <si>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</si>
  <si>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</si>
  <si>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</si>
  <si>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</si>
  <si>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</si>
  <si>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</si>
  <si>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</si>
  <si>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</si>
  <si>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</si>
  <si>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</si>
  <si>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</si>
  <si>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</si>
  <si>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</si>
  <si>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</si>
  <si>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</si>
  <si>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</si>
  <si>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</si>
  <si>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</si>
  <si>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</si>
  <si>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Time(ms)</t>
  </si>
  <si>
    <t>Speed (rpm)</t>
  </si>
  <si>
    <t>0x20002BC0</t>
  </si>
  <si>
    <t>0x20002BC4</t>
  </si>
  <si>
    <t>0x20002BC8</t>
  </si>
  <si>
    <t>0x20002BCC</t>
  </si>
  <si>
    <t>0x20002BD0</t>
  </si>
  <si>
    <t>0x20002BD4</t>
  </si>
  <si>
    <t>0x20002BD8</t>
  </si>
  <si>
    <t>0x20002BDC</t>
  </si>
  <si>
    <t>0x20002BE0</t>
  </si>
  <si>
    <t>0x20002BE4</t>
  </si>
  <si>
    <t>0x20002BE8</t>
  </si>
  <si>
    <t>0x20002BEC</t>
  </si>
  <si>
    <t>0x20002BF0</t>
  </si>
  <si>
    <t>0x20002BF4</t>
  </si>
  <si>
    <t>0x20002BF8</t>
  </si>
  <si>
    <t>0x20002BFC</t>
  </si>
  <si>
    <t>0x20002C00</t>
  </si>
  <si>
    <t>0x20002C04</t>
  </si>
  <si>
    <t>0x20002C08</t>
  </si>
  <si>
    <t>0x20002C0C</t>
  </si>
  <si>
    <t>0x20002C10</t>
  </si>
  <si>
    <t>unsigned short</t>
  </si>
  <si>
    <t>0x20001130</t>
  </si>
  <si>
    <t>0x20001132</t>
  </si>
  <si>
    <t>0x20001134</t>
  </si>
  <si>
    <t>0x20001136</t>
  </si>
  <si>
    <t>0x20001138</t>
  </si>
  <si>
    <t>0x2000113A</t>
  </si>
  <si>
    <t>0x2000113C</t>
  </si>
  <si>
    <t>0x2000113E</t>
  </si>
  <si>
    <t>0x20001140</t>
  </si>
  <si>
    <t>0x20001142</t>
  </si>
  <si>
    <t>0x20001144</t>
  </si>
  <si>
    <t>0x20001146</t>
  </si>
  <si>
    <t>0x20001148</t>
  </si>
  <si>
    <t>0x2000114A</t>
  </si>
  <si>
    <t>0x2000114C</t>
  </si>
  <si>
    <t>0x2000114E</t>
  </si>
  <si>
    <t>0x20001150</t>
  </si>
  <si>
    <t>0x20001152</t>
  </si>
  <si>
    <t>0x20001154</t>
  </si>
  <si>
    <t>0x20001156</t>
  </si>
  <si>
    <t>0x20001158</t>
  </si>
  <si>
    <t>0x00020000 + 400</t>
  </si>
  <si>
    <t>50% to 25%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</si>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</sst>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25% to 50%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64</c:v>
                </c:pt>
                <c:pt idx="1">
                  <c:v>69</c:v>
                </c:pt>
                <c:pt idx="2">
                  <c:v>89</c:v>
                </c:pt>
                <c:pt idx="3">
                  <c:v>87</c:v>
                </c:pt>
                <c:pt idx="4">
                  <c:v>104</c:v>
                </c:pt>
                <c:pt idx="5">
                  <c:v>100</c:v>
                </c:pt>
                <c:pt idx="6">
                  <c:v>116</c:v>
                </c:pt>
                <c:pt idx="7">
                  <c:v>109</c:v>
                </c:pt>
                <c:pt idx="8">
                  <c:v>121</c:v>
                </c:pt>
                <c:pt idx="9">
                  <c:v>119</c:v>
                </c:pt>
                <c:pt idx="10">
                  <c:v>124</c:v>
                </c:pt>
                <c:pt idx="11">
                  <c:v>123</c:v>
                </c:pt>
                <c:pt idx="12">
                  <c:v>128</c:v>
                </c:pt>
                <c:pt idx="13">
                  <c:v>125</c:v>
                </c:pt>
                <c:pt idx="14">
                  <c:v>131</c:v>
                </c:pt>
                <c:pt idx="15">
                  <c:v>129</c:v>
                </c:pt>
                <c:pt idx="16">
                  <c:v>134</c:v>
                </c:pt>
                <c:pt idx="17">
                  <c:v>128</c:v>
                </c:pt>
                <c:pt idx="18">
                  <c:v>136</c:v>
                </c:pt>
                <c:pt idx="19">
                  <c:v>126</c:v>
                </c:pt>
                <c:pt idx="20">
                  <c:v>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4688"/>
        <c:axId val="43075264"/>
      </c:scatterChart>
      <c:valAx>
        <c:axId val="430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5264"/>
        <c:crosses val="autoZero"/>
        <c:crossBetween val="midCat"/>
      </c:valAx>
      <c:valAx>
        <c:axId val="43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50% to 75%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data!$A$25:$A$45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data!$B$25:$B$45</c:f>
              <c:numCache>
                <c:formatCode>General</c:formatCode>
                <c:ptCount val="21"/>
                <c:pt idx="0">
                  <c:v>136</c:v>
                </c:pt>
                <c:pt idx="1">
                  <c:v>142</c:v>
                </c:pt>
                <c:pt idx="2">
                  <c:v>158</c:v>
                </c:pt>
                <c:pt idx="3">
                  <c:v>159</c:v>
                </c:pt>
                <c:pt idx="4">
                  <c:v>176</c:v>
                </c:pt>
                <c:pt idx="5">
                  <c:v>173</c:v>
                </c:pt>
                <c:pt idx="6">
                  <c:v>188</c:v>
                </c:pt>
                <c:pt idx="7">
                  <c:v>187</c:v>
                </c:pt>
                <c:pt idx="8">
                  <c:v>191</c:v>
                </c:pt>
                <c:pt idx="9">
                  <c:v>188</c:v>
                </c:pt>
                <c:pt idx="10">
                  <c:v>200</c:v>
                </c:pt>
                <c:pt idx="11">
                  <c:v>194</c:v>
                </c:pt>
                <c:pt idx="12">
                  <c:v>199</c:v>
                </c:pt>
                <c:pt idx="13">
                  <c:v>193</c:v>
                </c:pt>
                <c:pt idx="14">
                  <c:v>200</c:v>
                </c:pt>
                <c:pt idx="15">
                  <c:v>190</c:v>
                </c:pt>
                <c:pt idx="16">
                  <c:v>199</c:v>
                </c:pt>
                <c:pt idx="17">
                  <c:v>192</c:v>
                </c:pt>
                <c:pt idx="18">
                  <c:v>198</c:v>
                </c:pt>
                <c:pt idx="19">
                  <c:v>194</c:v>
                </c:pt>
                <c:pt idx="20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4816"/>
        <c:axId val="43715392"/>
      </c:scatterChart>
      <c:valAx>
        <c:axId val="437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5392"/>
        <c:crosses val="autoZero"/>
        <c:crossBetween val="midCat"/>
      </c:valAx>
      <c:valAx>
        <c:axId val="43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100% to 25%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data!$A$47:$A$67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data!$B$47:$B$67</c:f>
              <c:numCache>
                <c:formatCode>General</c:formatCode>
                <c:ptCount val="21"/>
                <c:pt idx="0">
                  <c:v>248</c:v>
                </c:pt>
                <c:pt idx="1">
                  <c:v>217</c:v>
                </c:pt>
                <c:pt idx="2">
                  <c:v>198</c:v>
                </c:pt>
                <c:pt idx="3">
                  <c:v>168</c:v>
                </c:pt>
                <c:pt idx="4">
                  <c:v>155</c:v>
                </c:pt>
                <c:pt idx="5">
                  <c:v>130</c:v>
                </c:pt>
                <c:pt idx="6">
                  <c:v>126</c:v>
                </c:pt>
                <c:pt idx="7">
                  <c:v>105</c:v>
                </c:pt>
                <c:pt idx="8">
                  <c:v>104</c:v>
                </c:pt>
                <c:pt idx="9">
                  <c:v>86</c:v>
                </c:pt>
                <c:pt idx="10">
                  <c:v>88</c:v>
                </c:pt>
                <c:pt idx="11">
                  <c:v>73</c:v>
                </c:pt>
                <c:pt idx="12">
                  <c:v>82</c:v>
                </c:pt>
                <c:pt idx="13">
                  <c:v>68</c:v>
                </c:pt>
                <c:pt idx="14">
                  <c:v>77</c:v>
                </c:pt>
                <c:pt idx="15">
                  <c:v>61</c:v>
                </c:pt>
                <c:pt idx="16">
                  <c:v>70</c:v>
                </c:pt>
                <c:pt idx="17">
                  <c:v>59</c:v>
                </c:pt>
                <c:pt idx="18">
                  <c:v>69</c:v>
                </c:pt>
                <c:pt idx="19">
                  <c:v>56</c:v>
                </c:pt>
                <c:pt idx="2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696"/>
        <c:axId val="43718272"/>
      </c:scatterChart>
      <c:valAx>
        <c:axId val="437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8272"/>
        <c:crosses val="autoZero"/>
        <c:crossBetween val="midCat"/>
      </c:valAx>
      <c:valAx>
        <c:axId val="43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Power changed from 25% to 50%</a:t>
            </a:r>
          </a:p>
        </c:rich>
      </c:tx>
      <c:layout>
        <c:manualLayout>
          <c:xMode val="edge"/>
          <c:yMode val="edge"/>
          <c:x val="0.21160784214427847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data!$D$2:$D$22</c:f>
              <c:numCache>
                <c:formatCode>0.0</c:formatCode>
                <c:ptCount val="21"/>
                <c:pt idx="0" formatCode="General">
                  <c:v>64</c:v>
                </c:pt>
                <c:pt idx="1">
                  <c:v>74</c:v>
                </c:pt>
                <c:pt idx="2">
                  <c:v>81.666666666666671</c:v>
                </c:pt>
                <c:pt idx="3">
                  <c:v>93.333333333333329</c:v>
                </c:pt>
                <c:pt idx="4">
                  <c:v>97</c:v>
                </c:pt>
                <c:pt idx="5">
                  <c:v>106.66666666666667</c:v>
                </c:pt>
                <c:pt idx="6">
                  <c:v>108.33333333333333</c:v>
                </c:pt>
                <c:pt idx="7">
                  <c:v>115.33333333333333</c:v>
                </c:pt>
                <c:pt idx="8">
                  <c:v>116.33333333333333</c:v>
                </c:pt>
                <c:pt idx="9">
                  <c:v>121.33333333333333</c:v>
                </c:pt>
                <c:pt idx="10">
                  <c:v>122</c:v>
                </c:pt>
                <c:pt idx="11">
                  <c:v>125</c:v>
                </c:pt>
                <c:pt idx="12">
                  <c:v>125.33333333333333</c:v>
                </c:pt>
                <c:pt idx="13">
                  <c:v>128</c:v>
                </c:pt>
                <c:pt idx="14">
                  <c:v>128.33333333333334</c:v>
                </c:pt>
                <c:pt idx="15">
                  <c:v>131.33333333333334</c:v>
                </c:pt>
                <c:pt idx="16">
                  <c:v>130.33333333333334</c:v>
                </c:pt>
                <c:pt idx="17">
                  <c:v>132.66666666666666</c:v>
                </c:pt>
                <c:pt idx="18">
                  <c:v>130</c:v>
                </c:pt>
                <c:pt idx="19">
                  <c:v>131.66666666666666</c:v>
                </c:pt>
                <c:pt idx="20" formatCode="General">
                  <c:v>133</c:v>
                </c:pt>
              </c:numCache>
            </c:numRef>
          </c:yVal>
          <c:smooth val="1"/>
        </c:ser>
        <c:ser>
          <c:idx val="1"/>
          <c:order val="1"/>
          <c:tx>
            <c:v>Theory</c:v>
          </c:tx>
          <c:marker>
            <c:symbol val="none"/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data!$C$2:$C$22</c:f>
              <c:numCache>
                <c:formatCode>0.0</c:formatCode>
                <c:ptCount val="21"/>
                <c:pt idx="0">
                  <c:v>64</c:v>
                </c:pt>
                <c:pt idx="1">
                  <c:v>75.471048652812541</c:v>
                </c:pt>
                <c:pt idx="2">
                  <c:v>85.035068940477373</c:v>
                </c:pt>
                <c:pt idx="3">
                  <c:v>93.009098763848144</c:v>
                </c:pt>
                <c:pt idx="4">
                  <c:v>99.657469397902048</c:v>
                </c:pt>
                <c:pt idx="5">
                  <c:v>105.20056781448983</c:v>
                </c:pt>
                <c:pt idx="6">
                  <c:v>109.82214229449779</c:v>
                </c:pt>
                <c:pt idx="7">
                  <c:v>113.67539350330622</c:v>
                </c:pt>
                <c:pt idx="8">
                  <c:v>116.88805294272697</c:v>
                </c:pt>
                <c:pt idx="9">
                  <c:v>119.5666171251258</c:v>
                </c:pt>
                <c:pt idx="10">
                  <c:v>121.79987782845248</c:v>
                </c:pt>
                <c:pt idx="11">
                  <c:v>123.66186545667372</c:v>
                </c:pt>
                <c:pt idx="12">
                  <c:v>125.21430307512307</c:v>
                </c:pt>
                <c:pt idx="13">
                  <c:v>126.50865246963491</c:v>
                </c:pt>
                <c:pt idx="14">
                  <c:v>127.58782005431799</c:v>
                </c:pt>
                <c:pt idx="15">
                  <c:v>128.48757917713965</c:v>
                </c:pt>
                <c:pt idx="16">
                  <c:v>129.23775597135696</c:v>
                </c:pt>
                <c:pt idx="17">
                  <c:v>129.86321806260796</c:v>
                </c:pt>
                <c:pt idx="18">
                  <c:v>130.38469890633385</c:v>
                </c:pt>
                <c:pt idx="19">
                  <c:v>130.81948508151063</c:v>
                </c:pt>
                <c:pt idx="20">
                  <c:v>131.18198932380304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6880"/>
        <c:axId val="53700864"/>
      </c:scatterChart>
      <c:valAx>
        <c:axId val="499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700864"/>
        <c:crosses val="autoZero"/>
        <c:crossBetween val="midCat"/>
      </c:valAx>
      <c:valAx>
        <c:axId val="53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9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19050</xdr:rowOff>
    </xdr:from>
    <xdr:to>
      <xdr:col>13</xdr:col>
      <xdr:colOff>19050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25</xdr:row>
      <xdr:rowOff>38100</xdr:rowOff>
    </xdr:from>
    <xdr:to>
      <xdr:col>10</xdr:col>
      <xdr:colOff>200025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46</xdr:row>
      <xdr:rowOff>9525</xdr:rowOff>
    </xdr:from>
    <xdr:to>
      <xdr:col>10</xdr:col>
      <xdr:colOff>447675</xdr:colOff>
      <xdr:row>60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</xdr:colOff>
      <xdr:row>8</xdr:row>
      <xdr:rowOff>114300</xdr:rowOff>
    </xdr:from>
    <xdr:to>
      <xdr:col>28</xdr:col>
      <xdr:colOff>323850</xdr:colOff>
      <xdr:row>23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U6" zoomScale="145" zoomScaleNormal="145" workbookViewId="0">
      <selection activeCell="AE18" sqref="AE18"/>
    </sheetView>
  </sheetViews>
  <sheetFormatPr defaultRowHeight="15" x14ac:dyDescent="0.25"/>
  <sheetData>
    <row r="1" spans="1:21" x14ac:dyDescent="0.25">
      <c r="A1" t="s">
        <v>85</v>
      </c>
      <c r="B1" t="s">
        <v>86</v>
      </c>
      <c r="C1" t="s">
        <v>132</v>
      </c>
      <c r="D1">
        <v>55</v>
      </c>
      <c r="T1" t="s">
        <v>130</v>
      </c>
    </row>
    <row r="2" spans="1:21" x14ac:dyDescent="0.25">
      <c r="A2">
        <v>0</v>
      </c>
      <c r="B2">
        <v>64</v>
      </c>
      <c r="C2" s="3">
        <f>B$22+(B$2-B$22)*EXP(-A2/$D$1)</f>
        <v>64</v>
      </c>
      <c r="D2">
        <f>B2</f>
        <v>64</v>
      </c>
      <c r="T2">
        <v>60</v>
      </c>
      <c r="U2" t="s">
        <v>131</v>
      </c>
    </row>
    <row r="3" spans="1:21" x14ac:dyDescent="0.25">
      <c r="A3">
        <f>A2+10</f>
        <v>10</v>
      </c>
      <c r="B3">
        <v>69</v>
      </c>
      <c r="C3" s="3">
        <f t="shared" ref="C3:C22" si="0">B$22+(B$2-B$22)*EXP(-A3/$D$1)</f>
        <v>75.471048652812541</v>
      </c>
      <c r="D3" s="3">
        <f>AVERAGE(B2:B4)</f>
        <v>74</v>
      </c>
      <c r="N3" t="s">
        <v>43</v>
      </c>
      <c r="O3" t="s">
        <v>108</v>
      </c>
      <c r="P3">
        <v>64</v>
      </c>
      <c r="Q3" t="s">
        <v>109</v>
      </c>
      <c r="T3">
        <v>63</v>
      </c>
    </row>
    <row r="4" spans="1:21" x14ac:dyDescent="0.25">
      <c r="A4">
        <f t="shared" ref="A4:A22" si="1">A3+10</f>
        <v>20</v>
      </c>
      <c r="B4">
        <v>89</v>
      </c>
      <c r="C4" s="3">
        <f t="shared" si="0"/>
        <v>85.035068940477373</v>
      </c>
      <c r="D4" s="3">
        <f t="shared" ref="D4:D21" si="2">AVERAGE(B3:B5)</f>
        <v>81.666666666666671</v>
      </c>
      <c r="N4" t="s">
        <v>44</v>
      </c>
      <c r="O4" t="s">
        <v>108</v>
      </c>
      <c r="P4">
        <v>69</v>
      </c>
      <c r="Q4" t="s">
        <v>110</v>
      </c>
      <c r="T4">
        <v>82</v>
      </c>
    </row>
    <row r="5" spans="1:21" x14ac:dyDescent="0.25">
      <c r="A5">
        <f t="shared" si="1"/>
        <v>30</v>
      </c>
      <c r="B5">
        <v>87</v>
      </c>
      <c r="C5" s="3">
        <f t="shared" si="0"/>
        <v>93.009098763848144</v>
      </c>
      <c r="D5" s="3">
        <f t="shared" si="2"/>
        <v>93.333333333333329</v>
      </c>
      <c r="N5" t="s">
        <v>45</v>
      </c>
      <c r="O5" t="s">
        <v>108</v>
      </c>
      <c r="P5">
        <v>89</v>
      </c>
      <c r="Q5" t="s">
        <v>111</v>
      </c>
      <c r="T5">
        <v>78</v>
      </c>
    </row>
    <row r="6" spans="1:21" x14ac:dyDescent="0.25">
      <c r="A6" s="1">
        <f t="shared" si="1"/>
        <v>40</v>
      </c>
      <c r="B6" s="1">
        <v>104</v>
      </c>
      <c r="C6" s="3">
        <f t="shared" si="0"/>
        <v>99.657469397902048</v>
      </c>
      <c r="D6" s="3">
        <f t="shared" si="2"/>
        <v>97</v>
      </c>
      <c r="N6" t="s">
        <v>46</v>
      </c>
      <c r="O6" t="s">
        <v>108</v>
      </c>
      <c r="P6">
        <v>87</v>
      </c>
      <c r="Q6" t="s">
        <v>112</v>
      </c>
      <c r="T6">
        <v>91</v>
      </c>
    </row>
    <row r="7" spans="1:21" x14ac:dyDescent="0.25">
      <c r="A7" s="2">
        <f t="shared" si="1"/>
        <v>50</v>
      </c>
      <c r="B7">
        <v>100</v>
      </c>
      <c r="C7" s="3">
        <f t="shared" si="0"/>
        <v>105.20056781448983</v>
      </c>
      <c r="D7" s="3">
        <f t="shared" si="2"/>
        <v>106.66666666666667</v>
      </c>
      <c r="N7" t="s">
        <v>47</v>
      </c>
      <c r="O7" t="s">
        <v>108</v>
      </c>
      <c r="P7">
        <v>104</v>
      </c>
      <c r="Q7" t="s">
        <v>113</v>
      </c>
      <c r="T7">
        <v>80</v>
      </c>
    </row>
    <row r="8" spans="1:21" x14ac:dyDescent="0.25">
      <c r="A8">
        <f t="shared" si="1"/>
        <v>60</v>
      </c>
      <c r="B8">
        <v>116</v>
      </c>
      <c r="C8" s="3">
        <f t="shared" si="0"/>
        <v>109.82214229449779</v>
      </c>
      <c r="D8" s="3">
        <f t="shared" si="2"/>
        <v>108.33333333333333</v>
      </c>
      <c r="N8" t="s">
        <v>48</v>
      </c>
      <c r="O8" t="s">
        <v>108</v>
      </c>
      <c r="P8">
        <v>100</v>
      </c>
      <c r="Q8" t="s">
        <v>114</v>
      </c>
      <c r="T8">
        <v>90</v>
      </c>
    </row>
    <row r="9" spans="1:21" x14ac:dyDescent="0.25">
      <c r="A9">
        <f t="shared" si="1"/>
        <v>70</v>
      </c>
      <c r="B9">
        <v>109</v>
      </c>
      <c r="C9" s="3">
        <f t="shared" si="0"/>
        <v>113.67539350330622</v>
      </c>
      <c r="D9" s="3">
        <f t="shared" si="2"/>
        <v>115.33333333333333</v>
      </c>
      <c r="N9" t="s">
        <v>49</v>
      </c>
      <c r="O9" t="s">
        <v>108</v>
      </c>
      <c r="P9">
        <v>116</v>
      </c>
      <c r="Q9" t="s">
        <v>115</v>
      </c>
      <c r="T9">
        <v>89</v>
      </c>
    </row>
    <row r="10" spans="1:21" x14ac:dyDescent="0.25">
      <c r="A10">
        <f t="shared" si="1"/>
        <v>80</v>
      </c>
      <c r="B10">
        <v>121</v>
      </c>
      <c r="C10" s="3">
        <f t="shared" si="0"/>
        <v>116.88805294272697</v>
      </c>
      <c r="D10" s="3">
        <f t="shared" si="2"/>
        <v>116.33333333333333</v>
      </c>
      <c r="N10" t="s">
        <v>50</v>
      </c>
      <c r="O10" t="s">
        <v>108</v>
      </c>
      <c r="P10">
        <v>109</v>
      </c>
      <c r="Q10" t="s">
        <v>116</v>
      </c>
      <c r="T10">
        <v>99</v>
      </c>
    </row>
    <row r="11" spans="1:21" x14ac:dyDescent="0.25">
      <c r="A11">
        <f t="shared" si="1"/>
        <v>90</v>
      </c>
      <c r="B11">
        <v>119</v>
      </c>
      <c r="C11" s="3">
        <f t="shared" si="0"/>
        <v>119.5666171251258</v>
      </c>
      <c r="D11" s="3">
        <f t="shared" si="2"/>
        <v>121.33333333333333</v>
      </c>
      <c r="N11" t="s">
        <v>51</v>
      </c>
      <c r="O11" t="s">
        <v>108</v>
      </c>
      <c r="P11">
        <v>121</v>
      </c>
      <c r="Q11" t="s">
        <v>117</v>
      </c>
      <c r="T11">
        <v>93</v>
      </c>
    </row>
    <row r="12" spans="1:21" x14ac:dyDescent="0.25">
      <c r="A12">
        <f t="shared" si="1"/>
        <v>100</v>
      </c>
      <c r="B12">
        <v>124</v>
      </c>
      <c r="C12" s="3">
        <f t="shared" si="0"/>
        <v>121.79987782845248</v>
      </c>
      <c r="D12" s="3">
        <f t="shared" si="2"/>
        <v>122</v>
      </c>
      <c r="N12" t="s">
        <v>52</v>
      </c>
      <c r="O12" t="s">
        <v>108</v>
      </c>
      <c r="P12">
        <v>119</v>
      </c>
      <c r="Q12" t="s">
        <v>118</v>
      </c>
      <c r="T12">
        <v>106</v>
      </c>
    </row>
    <row r="13" spans="1:21" x14ac:dyDescent="0.25">
      <c r="A13">
        <f t="shared" si="1"/>
        <v>110</v>
      </c>
      <c r="B13">
        <v>123</v>
      </c>
      <c r="C13" s="3">
        <f t="shared" si="0"/>
        <v>123.66186545667372</v>
      </c>
      <c r="D13" s="3">
        <f t="shared" si="2"/>
        <v>125</v>
      </c>
      <c r="N13" t="s">
        <v>53</v>
      </c>
      <c r="O13" t="s">
        <v>108</v>
      </c>
      <c r="P13">
        <v>124</v>
      </c>
      <c r="Q13" t="s">
        <v>119</v>
      </c>
      <c r="T13">
        <v>99</v>
      </c>
    </row>
    <row r="14" spans="1:21" x14ac:dyDescent="0.25">
      <c r="A14">
        <f t="shared" si="1"/>
        <v>120</v>
      </c>
      <c r="B14">
        <v>128</v>
      </c>
      <c r="C14" s="3">
        <f t="shared" si="0"/>
        <v>125.21430307512307</v>
      </c>
      <c r="D14" s="3">
        <f t="shared" si="2"/>
        <v>125.33333333333333</v>
      </c>
      <c r="N14" t="s">
        <v>54</v>
      </c>
      <c r="O14" t="s">
        <v>108</v>
      </c>
      <c r="P14">
        <v>123</v>
      </c>
      <c r="Q14" t="s">
        <v>120</v>
      </c>
      <c r="T14">
        <v>116</v>
      </c>
    </row>
    <row r="15" spans="1:21" x14ac:dyDescent="0.25">
      <c r="A15">
        <f t="shared" si="1"/>
        <v>130</v>
      </c>
      <c r="B15">
        <v>125</v>
      </c>
      <c r="C15" s="3">
        <f t="shared" si="0"/>
        <v>126.50865246963491</v>
      </c>
      <c r="D15" s="3">
        <f t="shared" si="2"/>
        <v>128</v>
      </c>
      <c r="N15" t="s">
        <v>55</v>
      </c>
      <c r="O15" t="s">
        <v>108</v>
      </c>
      <c r="P15">
        <v>128</v>
      </c>
      <c r="Q15" t="s">
        <v>121</v>
      </c>
      <c r="T15">
        <v>108</v>
      </c>
    </row>
    <row r="16" spans="1:21" x14ac:dyDescent="0.25">
      <c r="A16">
        <f t="shared" si="1"/>
        <v>140</v>
      </c>
      <c r="B16">
        <v>131</v>
      </c>
      <c r="C16" s="3">
        <f t="shared" si="0"/>
        <v>127.58782005431799</v>
      </c>
      <c r="D16" s="3">
        <f t="shared" si="2"/>
        <v>128.33333333333334</v>
      </c>
      <c r="N16" t="s">
        <v>56</v>
      </c>
      <c r="O16" t="s">
        <v>108</v>
      </c>
      <c r="P16">
        <v>125</v>
      </c>
      <c r="Q16" t="s">
        <v>122</v>
      </c>
      <c r="T16">
        <v>117</v>
      </c>
    </row>
    <row r="17" spans="1:20" x14ac:dyDescent="0.25">
      <c r="A17">
        <f t="shared" si="1"/>
        <v>150</v>
      </c>
      <c r="B17">
        <v>129</v>
      </c>
      <c r="C17" s="3">
        <f t="shared" si="0"/>
        <v>128.48757917713965</v>
      </c>
      <c r="D17" s="3">
        <f t="shared" si="2"/>
        <v>131.33333333333334</v>
      </c>
      <c r="N17" t="s">
        <v>57</v>
      </c>
      <c r="O17" t="s">
        <v>108</v>
      </c>
      <c r="P17">
        <v>131</v>
      </c>
      <c r="Q17" t="s">
        <v>123</v>
      </c>
      <c r="T17">
        <v>109</v>
      </c>
    </row>
    <row r="18" spans="1:20" x14ac:dyDescent="0.25">
      <c r="A18">
        <f t="shared" si="1"/>
        <v>160</v>
      </c>
      <c r="B18">
        <v>134</v>
      </c>
      <c r="C18" s="3">
        <f t="shared" si="0"/>
        <v>129.23775597135696</v>
      </c>
      <c r="D18" s="3">
        <f t="shared" si="2"/>
        <v>130.33333333333334</v>
      </c>
      <c r="N18" t="s">
        <v>58</v>
      </c>
      <c r="O18" t="s">
        <v>108</v>
      </c>
      <c r="P18">
        <v>129</v>
      </c>
      <c r="Q18" t="s">
        <v>124</v>
      </c>
      <c r="T18">
        <v>115</v>
      </c>
    </row>
    <row r="19" spans="1:20" x14ac:dyDescent="0.25">
      <c r="A19">
        <f t="shared" si="1"/>
        <v>170</v>
      </c>
      <c r="B19">
        <v>128</v>
      </c>
      <c r="C19" s="3">
        <f t="shared" si="0"/>
        <v>129.86321806260796</v>
      </c>
      <c r="D19" s="3">
        <f t="shared" si="2"/>
        <v>132.66666666666666</v>
      </c>
      <c r="N19" t="s">
        <v>59</v>
      </c>
      <c r="O19" t="s">
        <v>108</v>
      </c>
      <c r="P19">
        <v>134</v>
      </c>
      <c r="Q19" t="s">
        <v>125</v>
      </c>
      <c r="T19">
        <v>109</v>
      </c>
    </row>
    <row r="20" spans="1:20" x14ac:dyDescent="0.25">
      <c r="A20">
        <f t="shared" si="1"/>
        <v>180</v>
      </c>
      <c r="B20">
        <v>136</v>
      </c>
      <c r="C20" s="3">
        <f t="shared" si="0"/>
        <v>130.38469890633385</v>
      </c>
      <c r="D20" s="3">
        <f t="shared" si="2"/>
        <v>130</v>
      </c>
      <c r="N20" t="s">
        <v>60</v>
      </c>
      <c r="O20" t="s">
        <v>108</v>
      </c>
      <c r="P20">
        <v>128</v>
      </c>
      <c r="Q20" t="s">
        <v>126</v>
      </c>
      <c r="T20">
        <v>123</v>
      </c>
    </row>
    <row r="21" spans="1:20" x14ac:dyDescent="0.25">
      <c r="A21">
        <f t="shared" si="1"/>
        <v>190</v>
      </c>
      <c r="B21">
        <v>126</v>
      </c>
      <c r="C21" s="3">
        <f t="shared" si="0"/>
        <v>130.81948508151063</v>
      </c>
      <c r="D21" s="3">
        <f t="shared" si="2"/>
        <v>131.66666666666666</v>
      </c>
      <c r="N21" t="s">
        <v>61</v>
      </c>
      <c r="O21" t="s">
        <v>108</v>
      </c>
      <c r="P21">
        <v>136</v>
      </c>
      <c r="Q21" t="s">
        <v>127</v>
      </c>
      <c r="T21">
        <v>115</v>
      </c>
    </row>
    <row r="22" spans="1:20" x14ac:dyDescent="0.25">
      <c r="A22">
        <f t="shared" si="1"/>
        <v>200</v>
      </c>
      <c r="B22">
        <v>133</v>
      </c>
      <c r="C22" s="3">
        <f t="shared" si="0"/>
        <v>131.18198932380304</v>
      </c>
      <c r="D22">
        <f>B22</f>
        <v>133</v>
      </c>
      <c r="N22" t="s">
        <v>62</v>
      </c>
      <c r="O22" t="s">
        <v>108</v>
      </c>
      <c r="P22">
        <v>126</v>
      </c>
      <c r="Q22" t="s">
        <v>128</v>
      </c>
      <c r="T22">
        <v>124</v>
      </c>
    </row>
    <row r="23" spans="1:20" x14ac:dyDescent="0.25">
      <c r="N23" t="s">
        <v>63</v>
      </c>
      <c r="O23" t="s">
        <v>108</v>
      </c>
      <c r="P23">
        <v>133</v>
      </c>
      <c r="Q23" t="s">
        <v>129</v>
      </c>
      <c r="T23">
        <v>121</v>
      </c>
    </row>
    <row r="24" spans="1:20" x14ac:dyDescent="0.25">
      <c r="T24">
        <v>125</v>
      </c>
    </row>
    <row r="25" spans="1:20" x14ac:dyDescent="0.25">
      <c r="A25">
        <v>0</v>
      </c>
      <c r="B25">
        <v>136</v>
      </c>
      <c r="T25">
        <v>117</v>
      </c>
    </row>
    <row r="26" spans="1:20" x14ac:dyDescent="0.25">
      <c r="A26">
        <f>A25+10</f>
        <v>10</v>
      </c>
      <c r="B26">
        <v>142</v>
      </c>
      <c r="T26">
        <v>125</v>
      </c>
    </row>
    <row r="27" spans="1:20" x14ac:dyDescent="0.25">
      <c r="A27">
        <f t="shared" ref="A27:A45" si="3">A26+10</f>
        <v>20</v>
      </c>
      <c r="B27">
        <v>158</v>
      </c>
      <c r="N27" t="s">
        <v>0</v>
      </c>
      <c r="O27" t="s">
        <v>1</v>
      </c>
      <c r="P27">
        <v>136</v>
      </c>
      <c r="Q27" t="s">
        <v>2</v>
      </c>
      <c r="T27">
        <v>121</v>
      </c>
    </row>
    <row r="28" spans="1:20" x14ac:dyDescent="0.25">
      <c r="A28">
        <f t="shared" si="3"/>
        <v>30</v>
      </c>
      <c r="B28">
        <v>159</v>
      </c>
      <c r="N28" t="s">
        <v>3</v>
      </c>
      <c r="O28" t="s">
        <v>1</v>
      </c>
      <c r="P28">
        <v>142</v>
      </c>
      <c r="Q28" t="s">
        <v>4</v>
      </c>
      <c r="T28">
        <v>127</v>
      </c>
    </row>
    <row r="29" spans="1:20" x14ac:dyDescent="0.25">
      <c r="A29" s="1">
        <f t="shared" si="3"/>
        <v>40</v>
      </c>
      <c r="B29" s="1">
        <v>176</v>
      </c>
      <c r="N29" t="s">
        <v>5</v>
      </c>
      <c r="O29" t="s">
        <v>1</v>
      </c>
      <c r="P29">
        <v>158</v>
      </c>
      <c r="Q29" t="s">
        <v>6</v>
      </c>
      <c r="T29">
        <v>122</v>
      </c>
    </row>
    <row r="30" spans="1:20" x14ac:dyDescent="0.25">
      <c r="A30">
        <f t="shared" si="3"/>
        <v>50</v>
      </c>
      <c r="B30">
        <v>173</v>
      </c>
      <c r="N30" t="s">
        <v>7</v>
      </c>
      <c r="O30" t="s">
        <v>1</v>
      </c>
      <c r="P30">
        <v>159</v>
      </c>
      <c r="Q30" t="s">
        <v>8</v>
      </c>
      <c r="T30">
        <v>129</v>
      </c>
    </row>
    <row r="31" spans="1:20" x14ac:dyDescent="0.25">
      <c r="A31">
        <f t="shared" si="3"/>
        <v>60</v>
      </c>
      <c r="B31">
        <v>188</v>
      </c>
      <c r="N31" t="s">
        <v>9</v>
      </c>
      <c r="O31" t="s">
        <v>1</v>
      </c>
      <c r="P31">
        <v>176</v>
      </c>
      <c r="Q31" t="s">
        <v>10</v>
      </c>
      <c r="T31">
        <v>121</v>
      </c>
    </row>
    <row r="32" spans="1:20" x14ac:dyDescent="0.25">
      <c r="A32">
        <f t="shared" si="3"/>
        <v>70</v>
      </c>
      <c r="B32">
        <v>187</v>
      </c>
      <c r="N32" t="s">
        <v>11</v>
      </c>
      <c r="O32" t="s">
        <v>1</v>
      </c>
      <c r="P32">
        <v>173</v>
      </c>
      <c r="Q32" t="s">
        <v>12</v>
      </c>
      <c r="T32">
        <v>129</v>
      </c>
    </row>
    <row r="33" spans="1:20" x14ac:dyDescent="0.25">
      <c r="A33">
        <f t="shared" si="3"/>
        <v>80</v>
      </c>
      <c r="B33">
        <v>191</v>
      </c>
      <c r="N33" t="s">
        <v>13</v>
      </c>
      <c r="O33" t="s">
        <v>1</v>
      </c>
      <c r="P33">
        <v>188</v>
      </c>
      <c r="Q33" t="s">
        <v>14</v>
      </c>
      <c r="T33">
        <v>120</v>
      </c>
    </row>
    <row r="34" spans="1:20" x14ac:dyDescent="0.25">
      <c r="A34">
        <f t="shared" si="3"/>
        <v>90</v>
      </c>
      <c r="B34">
        <v>188</v>
      </c>
      <c r="N34" t="s">
        <v>15</v>
      </c>
      <c r="O34" t="s">
        <v>1</v>
      </c>
      <c r="P34">
        <v>187</v>
      </c>
      <c r="Q34" t="s">
        <v>16</v>
      </c>
      <c r="T34">
        <v>128</v>
      </c>
    </row>
    <row r="35" spans="1:20" x14ac:dyDescent="0.25">
      <c r="A35">
        <f t="shared" si="3"/>
        <v>100</v>
      </c>
      <c r="B35">
        <v>200</v>
      </c>
      <c r="N35" t="s">
        <v>17</v>
      </c>
      <c r="O35" t="s">
        <v>1</v>
      </c>
      <c r="P35">
        <v>191</v>
      </c>
      <c r="Q35" t="s">
        <v>18</v>
      </c>
      <c r="T35">
        <v>125</v>
      </c>
    </row>
    <row r="36" spans="1:20" x14ac:dyDescent="0.25">
      <c r="A36">
        <f t="shared" si="3"/>
        <v>110</v>
      </c>
      <c r="B36">
        <v>194</v>
      </c>
      <c r="N36" t="s">
        <v>19</v>
      </c>
      <c r="O36" t="s">
        <v>1</v>
      </c>
      <c r="P36">
        <v>188</v>
      </c>
      <c r="Q36" t="s">
        <v>20</v>
      </c>
      <c r="T36">
        <v>128</v>
      </c>
    </row>
    <row r="37" spans="1:20" x14ac:dyDescent="0.25">
      <c r="A37">
        <f t="shared" si="3"/>
        <v>120</v>
      </c>
      <c r="B37">
        <v>199</v>
      </c>
      <c r="N37" t="s">
        <v>21</v>
      </c>
      <c r="O37" t="s">
        <v>1</v>
      </c>
      <c r="P37">
        <v>200</v>
      </c>
      <c r="Q37" t="s">
        <v>22</v>
      </c>
      <c r="T37">
        <v>126</v>
      </c>
    </row>
    <row r="38" spans="1:20" x14ac:dyDescent="0.25">
      <c r="A38">
        <f t="shared" si="3"/>
        <v>130</v>
      </c>
      <c r="B38">
        <v>193</v>
      </c>
      <c r="N38" t="s">
        <v>23</v>
      </c>
      <c r="O38" t="s">
        <v>1</v>
      </c>
      <c r="P38">
        <v>194</v>
      </c>
      <c r="Q38" t="s">
        <v>24</v>
      </c>
      <c r="T38">
        <v>131</v>
      </c>
    </row>
    <row r="39" spans="1:20" x14ac:dyDescent="0.25">
      <c r="A39">
        <f t="shared" si="3"/>
        <v>140</v>
      </c>
      <c r="B39">
        <v>200</v>
      </c>
      <c r="N39" t="s">
        <v>25</v>
      </c>
      <c r="O39" t="s">
        <v>1</v>
      </c>
      <c r="P39">
        <v>199</v>
      </c>
      <c r="Q39" t="s">
        <v>26</v>
      </c>
    </row>
    <row r="40" spans="1:20" x14ac:dyDescent="0.25">
      <c r="A40">
        <f t="shared" si="3"/>
        <v>150</v>
      </c>
      <c r="B40">
        <v>190</v>
      </c>
      <c r="N40" t="s">
        <v>27</v>
      </c>
      <c r="O40" t="s">
        <v>1</v>
      </c>
      <c r="P40">
        <v>193</v>
      </c>
      <c r="Q40" t="s">
        <v>28</v>
      </c>
    </row>
    <row r="41" spans="1:20" x14ac:dyDescent="0.25">
      <c r="A41">
        <f t="shared" si="3"/>
        <v>160</v>
      </c>
      <c r="B41">
        <v>199</v>
      </c>
      <c r="N41" t="s">
        <v>29</v>
      </c>
      <c r="O41" t="s">
        <v>1</v>
      </c>
      <c r="P41">
        <v>200</v>
      </c>
      <c r="Q41" t="s">
        <v>30</v>
      </c>
    </row>
    <row r="42" spans="1:20" x14ac:dyDescent="0.25">
      <c r="A42">
        <f t="shared" si="3"/>
        <v>170</v>
      </c>
      <c r="B42">
        <v>192</v>
      </c>
      <c r="N42" t="s">
        <v>31</v>
      </c>
      <c r="O42" t="s">
        <v>1</v>
      </c>
      <c r="P42">
        <v>190</v>
      </c>
      <c r="Q42" t="s">
        <v>32</v>
      </c>
    </row>
    <row r="43" spans="1:20" x14ac:dyDescent="0.25">
      <c r="A43">
        <f t="shared" si="3"/>
        <v>180</v>
      </c>
      <c r="B43">
        <v>198</v>
      </c>
      <c r="N43" t="s">
        <v>33</v>
      </c>
      <c r="O43" t="s">
        <v>1</v>
      </c>
      <c r="P43">
        <v>199</v>
      </c>
      <c r="Q43" t="s">
        <v>34</v>
      </c>
    </row>
    <row r="44" spans="1:20" x14ac:dyDescent="0.25">
      <c r="A44">
        <f t="shared" si="3"/>
        <v>190</v>
      </c>
      <c r="B44">
        <v>194</v>
      </c>
      <c r="N44" t="s">
        <v>35</v>
      </c>
      <c r="O44" t="s">
        <v>1</v>
      </c>
      <c r="P44">
        <v>192</v>
      </c>
      <c r="Q44" t="s">
        <v>36</v>
      </c>
    </row>
    <row r="45" spans="1:20" x14ac:dyDescent="0.25">
      <c r="A45">
        <f t="shared" si="3"/>
        <v>200</v>
      </c>
      <c r="B45">
        <v>200</v>
      </c>
      <c r="C45">
        <f>0.606*(B45-B25)+B25</f>
        <v>174.78399999999999</v>
      </c>
      <c r="N45" t="s">
        <v>37</v>
      </c>
      <c r="O45" t="s">
        <v>1</v>
      </c>
      <c r="P45">
        <v>198</v>
      </c>
      <c r="Q45" t="s">
        <v>38</v>
      </c>
    </row>
    <row r="46" spans="1:20" x14ac:dyDescent="0.25">
      <c r="N46" t="s">
        <v>39</v>
      </c>
      <c r="O46" t="s">
        <v>1</v>
      </c>
      <c r="P46">
        <v>194</v>
      </c>
      <c r="Q46" t="s">
        <v>40</v>
      </c>
    </row>
    <row r="47" spans="1:20" x14ac:dyDescent="0.25">
      <c r="A47">
        <v>0</v>
      </c>
      <c r="B47">
        <v>248</v>
      </c>
      <c r="N47" t="s">
        <v>41</v>
      </c>
      <c r="O47" t="s">
        <v>1</v>
      </c>
      <c r="P47">
        <v>200</v>
      </c>
      <c r="Q47" t="s">
        <v>42</v>
      </c>
    </row>
    <row r="48" spans="1:20" x14ac:dyDescent="0.25">
      <c r="A48">
        <f>A47+10</f>
        <v>10</v>
      </c>
      <c r="B48">
        <v>217</v>
      </c>
    </row>
    <row r="49" spans="1:17" x14ac:dyDescent="0.25">
      <c r="A49">
        <f t="shared" ref="A49:A67" si="4">A48+10</f>
        <v>20</v>
      </c>
      <c r="B49">
        <v>198</v>
      </c>
    </row>
    <row r="50" spans="1:17" x14ac:dyDescent="0.25">
      <c r="A50">
        <f t="shared" si="4"/>
        <v>30</v>
      </c>
      <c r="B50">
        <v>168</v>
      </c>
      <c r="N50" t="s">
        <v>64</v>
      </c>
      <c r="O50" t="s">
        <v>1</v>
      </c>
      <c r="P50">
        <v>248</v>
      </c>
      <c r="Q50" t="s">
        <v>87</v>
      </c>
    </row>
    <row r="51" spans="1:17" x14ac:dyDescent="0.25">
      <c r="A51">
        <f t="shared" si="4"/>
        <v>40</v>
      </c>
      <c r="B51">
        <v>155</v>
      </c>
      <c r="N51" t="s">
        <v>65</v>
      </c>
      <c r="O51" t="s">
        <v>1</v>
      </c>
      <c r="P51">
        <v>217</v>
      </c>
      <c r="Q51" t="s">
        <v>88</v>
      </c>
    </row>
    <row r="52" spans="1:17" x14ac:dyDescent="0.25">
      <c r="A52" s="1">
        <f t="shared" si="4"/>
        <v>50</v>
      </c>
      <c r="B52" s="1">
        <v>130</v>
      </c>
      <c r="N52" t="s">
        <v>66</v>
      </c>
      <c r="O52" t="s">
        <v>1</v>
      </c>
      <c r="P52">
        <v>198</v>
      </c>
      <c r="Q52" t="s">
        <v>89</v>
      </c>
    </row>
    <row r="53" spans="1:17" x14ac:dyDescent="0.25">
      <c r="A53">
        <f t="shared" si="4"/>
        <v>60</v>
      </c>
      <c r="B53">
        <v>126</v>
      </c>
      <c r="N53" t="s">
        <v>67</v>
      </c>
      <c r="O53" t="s">
        <v>1</v>
      </c>
      <c r="P53">
        <v>168</v>
      </c>
      <c r="Q53" t="s">
        <v>90</v>
      </c>
    </row>
    <row r="54" spans="1:17" x14ac:dyDescent="0.25">
      <c r="A54">
        <f t="shared" si="4"/>
        <v>70</v>
      </c>
      <c r="B54">
        <v>105</v>
      </c>
      <c r="N54" t="s">
        <v>68</v>
      </c>
      <c r="O54" t="s">
        <v>1</v>
      </c>
      <c r="P54">
        <v>155</v>
      </c>
      <c r="Q54" t="s">
        <v>91</v>
      </c>
    </row>
    <row r="55" spans="1:17" x14ac:dyDescent="0.25">
      <c r="A55">
        <f t="shared" si="4"/>
        <v>80</v>
      </c>
      <c r="B55">
        <v>104</v>
      </c>
      <c r="N55" t="s">
        <v>69</v>
      </c>
      <c r="O55" t="s">
        <v>1</v>
      </c>
      <c r="P55">
        <v>130</v>
      </c>
      <c r="Q55" t="s">
        <v>92</v>
      </c>
    </row>
    <row r="56" spans="1:17" x14ac:dyDescent="0.25">
      <c r="A56">
        <f t="shared" si="4"/>
        <v>90</v>
      </c>
      <c r="B56">
        <v>86</v>
      </c>
      <c r="N56" t="s">
        <v>70</v>
      </c>
      <c r="O56" t="s">
        <v>1</v>
      </c>
      <c r="P56">
        <v>126</v>
      </c>
      <c r="Q56" t="s">
        <v>93</v>
      </c>
    </row>
    <row r="57" spans="1:17" x14ac:dyDescent="0.25">
      <c r="A57">
        <f t="shared" si="4"/>
        <v>100</v>
      </c>
      <c r="B57">
        <v>88</v>
      </c>
      <c r="N57" t="s">
        <v>71</v>
      </c>
      <c r="O57" t="s">
        <v>1</v>
      </c>
      <c r="P57">
        <v>105</v>
      </c>
      <c r="Q57" t="s">
        <v>94</v>
      </c>
    </row>
    <row r="58" spans="1:17" x14ac:dyDescent="0.25">
      <c r="A58">
        <f t="shared" si="4"/>
        <v>110</v>
      </c>
      <c r="B58">
        <v>73</v>
      </c>
      <c r="N58" t="s">
        <v>72</v>
      </c>
      <c r="O58" t="s">
        <v>1</v>
      </c>
      <c r="P58">
        <v>104</v>
      </c>
      <c r="Q58" t="s">
        <v>95</v>
      </c>
    </row>
    <row r="59" spans="1:17" x14ac:dyDescent="0.25">
      <c r="A59">
        <f t="shared" si="4"/>
        <v>120</v>
      </c>
      <c r="B59">
        <v>82</v>
      </c>
      <c r="N59" t="s">
        <v>73</v>
      </c>
      <c r="O59" t="s">
        <v>1</v>
      </c>
      <c r="P59">
        <v>86</v>
      </c>
      <c r="Q59" t="s">
        <v>96</v>
      </c>
    </row>
    <row r="60" spans="1:17" x14ac:dyDescent="0.25">
      <c r="A60">
        <f t="shared" si="4"/>
        <v>130</v>
      </c>
      <c r="B60">
        <v>68</v>
      </c>
      <c r="N60" t="s">
        <v>74</v>
      </c>
      <c r="O60" t="s">
        <v>1</v>
      </c>
      <c r="P60">
        <v>88</v>
      </c>
      <c r="Q60" t="s">
        <v>97</v>
      </c>
    </row>
    <row r="61" spans="1:17" x14ac:dyDescent="0.25">
      <c r="A61">
        <f t="shared" si="4"/>
        <v>140</v>
      </c>
      <c r="B61">
        <v>77</v>
      </c>
      <c r="N61" t="s">
        <v>75</v>
      </c>
      <c r="O61" t="s">
        <v>1</v>
      </c>
      <c r="P61">
        <v>73</v>
      </c>
      <c r="Q61" t="s">
        <v>98</v>
      </c>
    </row>
    <row r="62" spans="1:17" x14ac:dyDescent="0.25">
      <c r="A62">
        <f t="shared" si="4"/>
        <v>150</v>
      </c>
      <c r="B62">
        <v>61</v>
      </c>
      <c r="N62" t="s">
        <v>76</v>
      </c>
      <c r="O62" t="s">
        <v>1</v>
      </c>
      <c r="P62">
        <v>82</v>
      </c>
      <c r="Q62" t="s">
        <v>99</v>
      </c>
    </row>
    <row r="63" spans="1:17" x14ac:dyDescent="0.25">
      <c r="A63">
        <f t="shared" si="4"/>
        <v>160</v>
      </c>
      <c r="B63">
        <v>70</v>
      </c>
      <c r="N63" t="s">
        <v>77</v>
      </c>
      <c r="O63" t="s">
        <v>1</v>
      </c>
      <c r="P63">
        <v>68</v>
      </c>
      <c r="Q63" t="s">
        <v>100</v>
      </c>
    </row>
    <row r="64" spans="1:17" x14ac:dyDescent="0.25">
      <c r="A64">
        <f t="shared" si="4"/>
        <v>170</v>
      </c>
      <c r="B64">
        <v>59</v>
      </c>
      <c r="N64" t="s">
        <v>78</v>
      </c>
      <c r="O64" t="s">
        <v>1</v>
      </c>
      <c r="P64">
        <v>77</v>
      </c>
      <c r="Q64" t="s">
        <v>101</v>
      </c>
    </row>
    <row r="65" spans="1:17" x14ac:dyDescent="0.25">
      <c r="A65">
        <f t="shared" si="4"/>
        <v>180</v>
      </c>
      <c r="B65">
        <v>69</v>
      </c>
      <c r="N65" t="s">
        <v>79</v>
      </c>
      <c r="O65" t="s">
        <v>1</v>
      </c>
      <c r="P65">
        <v>61</v>
      </c>
      <c r="Q65" t="s">
        <v>102</v>
      </c>
    </row>
    <row r="66" spans="1:17" x14ac:dyDescent="0.25">
      <c r="A66">
        <f t="shared" si="4"/>
        <v>190</v>
      </c>
      <c r="B66">
        <v>56</v>
      </c>
      <c r="N66" t="s">
        <v>80</v>
      </c>
      <c r="O66" t="s">
        <v>1</v>
      </c>
      <c r="P66">
        <v>70</v>
      </c>
      <c r="Q66" t="s">
        <v>103</v>
      </c>
    </row>
    <row r="67" spans="1:17" x14ac:dyDescent="0.25">
      <c r="A67">
        <f t="shared" si="4"/>
        <v>200</v>
      </c>
      <c r="B67">
        <v>65</v>
      </c>
      <c r="C67">
        <f>0.606*(B67-B47)+B47</f>
        <v>137.102</v>
      </c>
      <c r="N67" t="s">
        <v>81</v>
      </c>
      <c r="O67" t="s">
        <v>1</v>
      </c>
      <c r="P67">
        <v>59</v>
      </c>
      <c r="Q67" t="s">
        <v>104</v>
      </c>
    </row>
    <row r="68" spans="1:17" x14ac:dyDescent="0.25">
      <c r="N68" t="s">
        <v>82</v>
      </c>
      <c r="O68" t="s">
        <v>1</v>
      </c>
      <c r="P68">
        <v>69</v>
      </c>
      <c r="Q68" t="s">
        <v>105</v>
      </c>
    </row>
    <row r="69" spans="1:17" x14ac:dyDescent="0.25">
      <c r="N69" t="s">
        <v>83</v>
      </c>
      <c r="O69" t="s">
        <v>1</v>
      </c>
      <c r="P69">
        <v>56</v>
      </c>
      <c r="Q69" t="s">
        <v>106</v>
      </c>
    </row>
    <row r="70" spans="1:17" x14ac:dyDescent="0.25">
      <c r="N70" t="s">
        <v>84</v>
      </c>
      <c r="O70" t="s">
        <v>1</v>
      </c>
      <c r="P70">
        <v>65</v>
      </c>
      <c r="Q70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ValvanoJonathan</cp:lastModifiedBy>
  <dcterms:created xsi:type="dcterms:W3CDTF">2017-09-05T15:07:16Z</dcterms:created>
  <dcterms:modified xsi:type="dcterms:W3CDTF">2019-07-07T14:27:41Z</dcterms:modified>
</cp:coreProperties>
</file>