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VUK\0-Incoming_Data\"/>
    </mc:Choice>
  </mc:AlternateContent>
  <bookViews>
    <workbookView xWindow="0" yWindow="0" windowWidth="23040" windowHeight="9192"/>
  </bookViews>
  <sheets>
    <sheet name="2019 Cut Over Data" sheetId="1" r:id="rId1"/>
    <sheet name="WIPReport" sheetId="3" r:id="rId2"/>
  </sheets>
  <definedNames>
    <definedName name="_xlnm._FilterDatabase" localSheetId="0" hidden="1">'2019 Cut Over Data'!$A$1:$AA$246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48" i="1" l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247" i="1"/>
  <c r="AA276" i="1" l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L28" i="3" l="1"/>
  <c r="B28" i="3"/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" i="1"/>
</calcChain>
</file>

<file path=xl/sharedStrings.xml><?xml version="1.0" encoding="utf-8"?>
<sst xmlns="http://schemas.openxmlformats.org/spreadsheetml/2006/main" count="6100" uniqueCount="818">
  <si>
    <t>Month</t>
  </si>
  <si>
    <t>Customer</t>
  </si>
  <si>
    <t>Lift</t>
  </si>
  <si>
    <t>Vehicle</t>
  </si>
  <si>
    <t>Model</t>
  </si>
  <si>
    <t>Supply</t>
  </si>
  <si>
    <t>Shipping</t>
  </si>
  <si>
    <t>Installation</t>
  </si>
  <si>
    <t>Yes</t>
  </si>
  <si>
    <t>Scottish Power No6</t>
  </si>
  <si>
    <t>VOE36MHi</t>
  </si>
  <si>
    <t>UT180002</t>
  </si>
  <si>
    <t>U530</t>
  </si>
  <si>
    <t>FI</t>
  </si>
  <si>
    <t>Collect</t>
  </si>
  <si>
    <t>09430 / 09503 / 09827 / 10073 / 10159</t>
  </si>
  <si>
    <t>INS VOE36MHi</t>
  </si>
  <si>
    <t>Scottish Power No7</t>
  </si>
  <si>
    <t>UT180003</t>
  </si>
  <si>
    <t>09431 / 09504 / 09828 / 10072 / 10160</t>
  </si>
  <si>
    <t>BT Fleet No61</t>
  </si>
  <si>
    <t>ETM38-F E6</t>
  </si>
  <si>
    <t>VF180086</t>
  </si>
  <si>
    <t>Iveco 50C15 E6</t>
  </si>
  <si>
    <t>09768 / 09984</t>
  </si>
  <si>
    <t>INS ETM38-F E6</t>
  </si>
  <si>
    <t>BT Fleet No63</t>
  </si>
  <si>
    <t>VF180088</t>
  </si>
  <si>
    <t>09770 / 09986</t>
  </si>
  <si>
    <t>BT Fleet No64</t>
  </si>
  <si>
    <t>VF180089</t>
  </si>
  <si>
    <t>09771 / 09987</t>
  </si>
  <si>
    <t>BT Fleet No65</t>
  </si>
  <si>
    <t>VF180090</t>
  </si>
  <si>
    <t>09772 / 09988</t>
  </si>
  <si>
    <t>BT Fleet No66</t>
  </si>
  <si>
    <t>VF180091</t>
  </si>
  <si>
    <t>09773 / 09989</t>
  </si>
  <si>
    <t>BT Fleet No67</t>
  </si>
  <si>
    <t>VF180092</t>
  </si>
  <si>
    <t>09774 / 09990</t>
  </si>
  <si>
    <t>BT Fleet No68</t>
  </si>
  <si>
    <t>VF180093</t>
  </si>
  <si>
    <t>09775 / 09991</t>
  </si>
  <si>
    <t>BT Fleet No69</t>
  </si>
  <si>
    <t>VF180094</t>
  </si>
  <si>
    <t>09776 / 09992</t>
  </si>
  <si>
    <t>BT Fleet No70</t>
  </si>
  <si>
    <t>VF180095</t>
  </si>
  <si>
    <t>09777 / 09993</t>
  </si>
  <si>
    <t>1492A1</t>
  </si>
  <si>
    <t>BT Fleet No6</t>
  </si>
  <si>
    <t>VTX-240-E6</t>
  </si>
  <si>
    <t>DKVTX-180032</t>
  </si>
  <si>
    <t>Iveco Daily 50C CC</t>
  </si>
  <si>
    <t>09883 / 10150</t>
  </si>
  <si>
    <t>VTX-240</t>
  </si>
  <si>
    <t>INS VTX-240</t>
  </si>
  <si>
    <t>BT Fleet No7</t>
  </si>
  <si>
    <t>DKVTX-180033</t>
  </si>
  <si>
    <t>09884 / 10151</t>
  </si>
  <si>
    <t>BT Fleet No11</t>
  </si>
  <si>
    <t>DKVTX-180034</t>
  </si>
  <si>
    <t>09888 / 10155</t>
  </si>
  <si>
    <t>CVL Systems Ltd</t>
  </si>
  <si>
    <t>VTL-135-F</t>
  </si>
  <si>
    <t>DKVTL-180013</t>
  </si>
  <si>
    <t>Ford Transit Euro 6</t>
  </si>
  <si>
    <t>WFOXXXTTGXJA64014</t>
  </si>
  <si>
    <t>VDL Stk</t>
  </si>
  <si>
    <t>10245</t>
  </si>
  <si>
    <t>VTL-135-F-S</t>
  </si>
  <si>
    <t>VDL2000-053</t>
  </si>
  <si>
    <t>INS VTL-135-F</t>
  </si>
  <si>
    <t>Loxam Access Ireland</t>
  </si>
  <si>
    <t>DKVTL-180014</t>
  </si>
  <si>
    <t>Deliver</t>
  </si>
  <si>
    <t>10243</t>
  </si>
  <si>
    <t>DKVTL-180015</t>
  </si>
  <si>
    <t>10244</t>
  </si>
  <si>
    <t>SG03415</t>
  </si>
  <si>
    <t>Sir Robert McAlpine (NETV)</t>
  </si>
  <si>
    <t>VF180097</t>
  </si>
  <si>
    <t>ZCFC250D405264552</t>
  </si>
  <si>
    <t>09890</t>
  </si>
  <si>
    <t>No</t>
  </si>
  <si>
    <t>LC374070MB</t>
  </si>
  <si>
    <t>Leeds Commercials No1</t>
  </si>
  <si>
    <t>LAT-38-135-H</t>
  </si>
  <si>
    <t>DKLAT-190002</t>
  </si>
  <si>
    <t>Isuzu D-Max Euro 6</t>
  </si>
  <si>
    <t>MPATFS87JJT007650</t>
  </si>
  <si>
    <t>10018</t>
  </si>
  <si>
    <t>LAT-38-135-H E6 (Isuzu)</t>
  </si>
  <si>
    <t>VDL2000-064</t>
  </si>
  <si>
    <t>LC374071MB</t>
  </si>
  <si>
    <t>Leeds Commercials No2</t>
  </si>
  <si>
    <t>10019</t>
  </si>
  <si>
    <t>LC374068MB</t>
  </si>
  <si>
    <t>DKVTL-180016</t>
  </si>
  <si>
    <t>10266</t>
  </si>
  <si>
    <t>LC374069MB</t>
  </si>
  <si>
    <t>DKVTL-180017</t>
  </si>
  <si>
    <t>10267</t>
  </si>
  <si>
    <t>Epsilon Lighting</t>
  </si>
  <si>
    <t>DKVTL-180035</t>
  </si>
  <si>
    <t>10235</t>
  </si>
  <si>
    <t>VTL-135-F-D</t>
  </si>
  <si>
    <t>Relay Engineering</t>
  </si>
  <si>
    <t>ETL36-F E6</t>
  </si>
  <si>
    <t>VB180026</t>
  </si>
  <si>
    <t>10177</t>
  </si>
  <si>
    <t>INS ETL36-F E6</t>
  </si>
  <si>
    <t>0020/4300049572</t>
  </si>
  <si>
    <t>Electricity North West No8</t>
  </si>
  <si>
    <t>DKLAT-180077</t>
  </si>
  <si>
    <t>MPATFS87JJT010130</t>
  </si>
  <si>
    <t>10122</t>
  </si>
  <si>
    <t>Electricity North West No9</t>
  </si>
  <si>
    <t>DKLAT-180078</t>
  </si>
  <si>
    <t>MPATFS87JJT010131</t>
  </si>
  <si>
    <t>10123</t>
  </si>
  <si>
    <t>Electricity North West No10</t>
  </si>
  <si>
    <t>DKLAT-180079</t>
  </si>
  <si>
    <t>MPATFS87JJT010132</t>
  </si>
  <si>
    <t>10124</t>
  </si>
  <si>
    <t>Electricity North West No11</t>
  </si>
  <si>
    <t>DKLAT-180072</t>
  </si>
  <si>
    <t>MPATFS87JJT010133</t>
  </si>
  <si>
    <t>10125</t>
  </si>
  <si>
    <t>Electricity North West No12</t>
  </si>
  <si>
    <t>DKLAT-180073</t>
  </si>
  <si>
    <t>MPATFS87JJT010134</t>
  </si>
  <si>
    <t>10126</t>
  </si>
  <si>
    <t>Electricity North West No17</t>
  </si>
  <si>
    <t>DKLAT-180082</t>
  </si>
  <si>
    <t>MPATFS87JJT010590</t>
  </si>
  <si>
    <t>10131</t>
  </si>
  <si>
    <t>Electricity North West No18</t>
  </si>
  <si>
    <t>DKLAT-180083</t>
  </si>
  <si>
    <t>MPATFS87JJT010591</t>
  </si>
  <si>
    <t>10132</t>
  </si>
  <si>
    <t>Electricity North West No19</t>
  </si>
  <si>
    <t>DKLAT-190001</t>
  </si>
  <si>
    <t>MPATFS87JJT010592</t>
  </si>
  <si>
    <t>10133</t>
  </si>
  <si>
    <t>1496 A1</t>
  </si>
  <si>
    <t>BT Fleet No1 (PE4 with winch)</t>
  </si>
  <si>
    <t>ET29NE</t>
  </si>
  <si>
    <t>Time DK</t>
  </si>
  <si>
    <t>Iveco Eurocargo 120E19</t>
  </si>
  <si>
    <t>ZCFAG1ED602688455</t>
  </si>
  <si>
    <t>10134</t>
  </si>
  <si>
    <t>INS ET29NE-PE4</t>
  </si>
  <si>
    <t>BT Fleet No2 (PE4 with winch)</t>
  </si>
  <si>
    <t>ZCFAG1ED802688456</t>
  </si>
  <si>
    <t>10135</t>
  </si>
  <si>
    <t>BT Fleet No3 (PE4 with winch)</t>
  </si>
  <si>
    <t>ZCFAG1EDX02688457</t>
  </si>
  <si>
    <t>10136</t>
  </si>
  <si>
    <t>JobNo</t>
  </si>
  <si>
    <t>CustPONo</t>
  </si>
  <si>
    <t>CustomerID</t>
  </si>
  <si>
    <t>LiftSerialNo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</si>
  <si>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</si>
  <si>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</si>
  <si>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</si>
  <si>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</si>
  <si>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</si>
  <si>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</si>
  <si>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</si>
  <si>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</si>
  <si>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</si>
  <si>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ChassisNo</t>
  </si>
  <si>
    <t>SalesLineValue</t>
  </si>
  <si>
    <t>WorkOrderNo</t>
  </si>
  <si>
    <t>StockIssued</t>
  </si>
  <si>
    <t>Scottish Power No8</t>
  </si>
  <si>
    <t>Scottish Power No9</t>
  </si>
  <si>
    <t>UIS Ltd</t>
  </si>
  <si>
    <t>Blade Roofing No1</t>
  </si>
  <si>
    <t>Gedling Borough Council</t>
  </si>
  <si>
    <t>VTL-135-F No9 (Selector with screen) - SHB Hire No2</t>
  </si>
  <si>
    <t>VTL-135-F No10 (Selector with screen) - SHB Hire No3</t>
  </si>
  <si>
    <t>VTL-135-F No11 (Selector with screen) - SHB Hire No4</t>
  </si>
  <si>
    <t>VTL-135-F No12 (Selector with screen) - SHB Hire No5</t>
  </si>
  <si>
    <t>Concorde Commercial</t>
  </si>
  <si>
    <t>Access Hire Nationwide No1</t>
  </si>
  <si>
    <t>Access Hire Nationwide No2</t>
  </si>
  <si>
    <t>Access Hire Nationwide No3</t>
  </si>
  <si>
    <t>Access Hire Nationwide No4</t>
  </si>
  <si>
    <t>Access Hire Nationwide No5</t>
  </si>
  <si>
    <t>SDB Equipment Ltd (Selector with screen)</t>
  </si>
  <si>
    <t>Highway Hire No1</t>
  </si>
  <si>
    <t>Highway Hire No2</t>
  </si>
  <si>
    <t>Highway Hire No3</t>
  </si>
  <si>
    <t>Highway Hire No4</t>
  </si>
  <si>
    <t>Sparkx Ltd</t>
  </si>
  <si>
    <t>Balloo Hire No4</t>
  </si>
  <si>
    <t>Northern Ireland Electricity - Isuzu D-Max E6 No1</t>
  </si>
  <si>
    <t>Northern Ireland Electricity - Isuzu D-Max E6 No2</t>
  </si>
  <si>
    <t>Northern Ireland Electricity - Isuzu D-Max E6 No3</t>
  </si>
  <si>
    <t>Northern Ireland Electricity - Isuzu D-Max E6 No4</t>
  </si>
  <si>
    <t>Days Motor Group No1</t>
  </si>
  <si>
    <t>Days Motor Group No2</t>
  </si>
  <si>
    <t>Johnson Control No1 (Bristol Street Motors)</t>
  </si>
  <si>
    <t>Johnson Control No2 (Bristol Street Motors)</t>
  </si>
  <si>
    <t>VTL-135-F No8 (Selector with screen) - SHB Hire No1</t>
  </si>
  <si>
    <t>WDB4052222V253899</t>
  </si>
  <si>
    <t>WFOXTTGXJM57916</t>
  </si>
  <si>
    <t>ETL36-F ECO</t>
  </si>
  <si>
    <t>WFOXXTTGXJA78064</t>
  </si>
  <si>
    <t>WF0XXXTTGXKC43438</t>
  </si>
  <si>
    <t>WF0XXXTTGXKC43437</t>
  </si>
  <si>
    <t>WF0XXXTTGXKC43443</t>
  </si>
  <si>
    <t>WF0XXXTTGXKC43442</t>
  </si>
  <si>
    <t>WFOXXXTTGJA68551</t>
  </si>
  <si>
    <t>VTL-145- F</t>
  </si>
  <si>
    <t>DK- LAT-160026</t>
  </si>
  <si>
    <t xml:space="preserve">Toyota Hilux E5 used </t>
  </si>
  <si>
    <t>MPATFS87JJT010631</t>
  </si>
  <si>
    <t>MPATFS87JJT010636</t>
  </si>
  <si>
    <t>MPATFS87JJT010635</t>
  </si>
  <si>
    <t>MPATFS87JJT010634</t>
  </si>
  <si>
    <t>WFOXXXTTGXJG85016</t>
  </si>
  <si>
    <t>WFOXXXTTGXJG85057</t>
  </si>
  <si>
    <t>Scottish Power No10</t>
  </si>
  <si>
    <t>WDB4052222V253930</t>
  </si>
  <si>
    <t>Western Power No1</t>
  </si>
  <si>
    <t>VTL-145-F</t>
  </si>
  <si>
    <t>ZCFC150B905273104</t>
  </si>
  <si>
    <t>Western Power No2</t>
  </si>
  <si>
    <t>Western Power No4</t>
  </si>
  <si>
    <t>ZCFC150B205273980</t>
  </si>
  <si>
    <t>Western Power No3</t>
  </si>
  <si>
    <t>Western Power No5</t>
  </si>
  <si>
    <t>VTL-145-F (Selector with screen) - SSE Hitachi Capital) No1</t>
  </si>
  <si>
    <t>ZCFC150B405274516</t>
  </si>
  <si>
    <t>VTL-145-F (Selector with screen) - SSE Hitachi Capital) No2</t>
  </si>
  <si>
    <t>ZCFC150B205274515</t>
  </si>
  <si>
    <t>VTL-145-F (Selector with screen) - SSE Hitachi Capital) No3</t>
  </si>
  <si>
    <t>ZCFC150B005274514</t>
  </si>
  <si>
    <t>VTL-145-F (Selector with screen) - SSE Hitachi Capital) No4</t>
  </si>
  <si>
    <t>VTL-145-F (Selector with screen) - SSE Hitachi Capital) No5</t>
  </si>
  <si>
    <t>ZCFC150B705274512</t>
  </si>
  <si>
    <t>VTL-145-F (Selector with screen) - SSE Hitachi Capital) No6</t>
  </si>
  <si>
    <t>ZCFC150B505274511</t>
  </si>
  <si>
    <t>VTL-145-F (Selector with screen) - SSE Hitachi Capital) No7</t>
  </si>
  <si>
    <t>ZCFC150B305274510</t>
  </si>
  <si>
    <t>VTL-145-F (Selector with screen) - SSE Hitachi Capital) No8</t>
  </si>
  <si>
    <t>ZCFC150B705274509</t>
  </si>
  <si>
    <t>VTL-145-F (Selector with screen) - SSE Hitachi Capital) No9</t>
  </si>
  <si>
    <t>ZCFC150B505274508</t>
  </si>
  <si>
    <t>VTL-145-F (Selector with screen) - SSE Hitachi Capital) No10</t>
  </si>
  <si>
    <t>ZCFC150B305274507</t>
  </si>
  <si>
    <t>VTL-145-F (Selector with screen) - SSE Hitachi Capital) No11</t>
  </si>
  <si>
    <t>ZCFC150B105274831</t>
  </si>
  <si>
    <t>VTL-145-F (Selector with screen) - SSE Hitachi Capital) No12</t>
  </si>
  <si>
    <t>ZCFC150BX05274830</t>
  </si>
  <si>
    <t>Northern Ireland Electricity - Isuzu D-Max E6 No5</t>
  </si>
  <si>
    <t>MPATFS87JJT010633</t>
  </si>
  <si>
    <t>Northern Ireland Electricity - Isuzu D-Max E6 No6</t>
  </si>
  <si>
    <t>MPATFS87JJT010632</t>
  </si>
  <si>
    <t>Northern Ireland Electricity - Isuzu D-Max E6 No7</t>
  </si>
  <si>
    <t>MPATFS87JJT010638</t>
  </si>
  <si>
    <t>Northern Ireland Electricity - Isuzu D-Max E6 No8</t>
  </si>
  <si>
    <t>MPATFS87JJT010637</t>
  </si>
  <si>
    <t>Northern Ireland Electricity - Isuzu D-Max E6 No9</t>
  </si>
  <si>
    <t>MPATFS87JJT010639</t>
  </si>
  <si>
    <t>VTL-135-F No13 (Selector with screen) - SHB Hire No6</t>
  </si>
  <si>
    <t>WF0XXXTTGXJG88963</t>
  </si>
  <si>
    <t>VTL-135-F No14 (Selector with screen) - SHB Hire No7</t>
  </si>
  <si>
    <t>WF0XXXTTGXJG88966</t>
  </si>
  <si>
    <t>VTL-135-F No15 (Selector with screen) - SHB Hire No8</t>
  </si>
  <si>
    <t>VTL-135-F No16 (Selector with screen) - SHB Hire No9</t>
  </si>
  <si>
    <t>VTL-135-F No17 (Selector with screen) - SHB Hire No10</t>
  </si>
  <si>
    <t>VTL-135-F No1 (Selector with screen) - MAPS</t>
  </si>
  <si>
    <t>Weyvan</t>
  </si>
  <si>
    <t>TBA</t>
  </si>
  <si>
    <t>Telec Utilities Limited</t>
  </si>
  <si>
    <t>Scottish Power No11</t>
  </si>
  <si>
    <t>WDB4052222V253980</t>
  </si>
  <si>
    <t>Scottish Power No12</t>
  </si>
  <si>
    <t>WDB4052222V254131</t>
  </si>
  <si>
    <t>SSE PLC (Hitachi Capital)</t>
  </si>
  <si>
    <t>LAT-38-150-H</t>
  </si>
  <si>
    <t>N.I.E</t>
  </si>
  <si>
    <t xml:space="preserve">VST40MHi </t>
  </si>
  <si>
    <t>WDB4052222V253093</t>
  </si>
  <si>
    <t>VST40MHi</t>
  </si>
  <si>
    <t>VTL-145-F No1 (Selector with screen) - Sparkx Ltd</t>
  </si>
  <si>
    <t>WDB9076332P050131</t>
  </si>
  <si>
    <t>VTL-145-F No2 (Selector with screen) - Sparkx Ltd</t>
  </si>
  <si>
    <t>WDB9076332P050130</t>
  </si>
  <si>
    <t>VTL-145-F (Selector with screen) - SSE Hitachi Capital) No13</t>
  </si>
  <si>
    <t>ZCFC150B305274829</t>
  </si>
  <si>
    <t>VTL-145-F (Selector with screen) - SSE Hitachi Capital) No14</t>
  </si>
  <si>
    <t>ZCFC150B105274828</t>
  </si>
  <si>
    <t>VTL-145-F (Selector with screen) - SSE Hitachi Capital) No15</t>
  </si>
  <si>
    <t>ZCFC150BX05274827</t>
  </si>
  <si>
    <t>VTL-145-F (Selector with screen) - SSE Hitachi Capital) No16</t>
  </si>
  <si>
    <t>ZCFC150B805274826</t>
  </si>
  <si>
    <t>VTL-145-F (Selector with screen) - SSE Hitachi Capital) No17</t>
  </si>
  <si>
    <t>ZCFC150B605274825</t>
  </si>
  <si>
    <t>VTL-145-F (Selector with screen) - SSE Hitachi Capital) No18</t>
  </si>
  <si>
    <t>ZCFC150B305275124</t>
  </si>
  <si>
    <t>VTL-145-F (Selector with screen) - SSE Hitachi Capital) No19</t>
  </si>
  <si>
    <t>ZCFC150B105275123</t>
  </si>
  <si>
    <t>VTL-145-F (Selector with screen) - SSE Hitachi Capital) No20</t>
  </si>
  <si>
    <t>VTL-145-F (Selector with screen) - SSE Hitachi Capital) No21</t>
  </si>
  <si>
    <t>VTL-145-F (Selector with screen) - SSE Hitachi Capital) No22</t>
  </si>
  <si>
    <t>VTL-145-F (Selector with screen) - SSE Hitachi Capital) No23</t>
  </si>
  <si>
    <t>VTL-145-F (Selector with screen) - SSE Hitachi Capital) No24</t>
  </si>
  <si>
    <t>Northern Ireland Electricity - Isuzu D-Max E6 No10</t>
  </si>
  <si>
    <t>MPATFS87JJT010640</t>
  </si>
  <si>
    <t>Northern Ireland Electricity - Isuzu D-Max E6 No11</t>
  </si>
  <si>
    <t>MPATFS87JJT010641</t>
  </si>
  <si>
    <t>Northern Ireland Electricity - Isuzu D-Max E6 No12</t>
  </si>
  <si>
    <t>MPATFS87JJT010642</t>
  </si>
  <si>
    <t>Northern Ireland Electricity - Isuzu D-Max E6 No13</t>
  </si>
  <si>
    <t>MPATFS87JJT010643</t>
  </si>
  <si>
    <t>Northern Ireland Electricity - Isuzu D-Max E6 No14</t>
  </si>
  <si>
    <t>MPATFS87JJT010644</t>
  </si>
  <si>
    <t>Access Hire Nationwide No6</t>
  </si>
  <si>
    <t>Access Hire Nationwide No7</t>
  </si>
  <si>
    <t>Access Hire Nationwide No8</t>
  </si>
  <si>
    <t>Access Hire Nationwide No9</t>
  </si>
  <si>
    <t>Access Hire Nationwide No10</t>
  </si>
  <si>
    <t>VTL-135-F No13 (Selector with screen) - Centre Great No1</t>
  </si>
  <si>
    <t>VTL-135-F No13 (Selector with screen) - Centre Great No2</t>
  </si>
  <si>
    <t>VTL-135-F No13 (Selector with screen) - Centre Great No3</t>
  </si>
  <si>
    <t>VTL-145-F (Selector with screen) - Ringway No1</t>
  </si>
  <si>
    <t>Mercedes Sprinter 5T</t>
  </si>
  <si>
    <t>VTL-145-F (Selector with screen) - Ringway No2</t>
  </si>
  <si>
    <t>SSE No1 (Hitachi Capital)</t>
  </si>
  <si>
    <t>SSE No2 (Hitachi Capital)</t>
  </si>
  <si>
    <t>SSE No3 (Hitachi Capital)</t>
  </si>
  <si>
    <t>SSE No4 (Hitachi Capital)</t>
  </si>
  <si>
    <t>SSE No5 (Hitachi Capital)</t>
  </si>
  <si>
    <t>SSE No6 (Hitachi Capital)</t>
  </si>
  <si>
    <t>Vinci Group (Peoples Ford) No1</t>
  </si>
  <si>
    <t>Vinci Group (Peoples Ford) No2</t>
  </si>
  <si>
    <t>Ford Transit Euro 7</t>
  </si>
  <si>
    <t>Vinci Group (Peoples Ford) No3</t>
  </si>
  <si>
    <t>Ford Transit Euro 8</t>
  </si>
  <si>
    <t>Vinci Group (Peoples Ford) No4</t>
  </si>
  <si>
    <t>Ford Transit Euro 9</t>
  </si>
  <si>
    <t>Vinci Group (Peoples Ford) No5</t>
  </si>
  <si>
    <t>Ford Transit Euro 10</t>
  </si>
  <si>
    <t>Access Hire Nationwide No11</t>
  </si>
  <si>
    <t>Access Hire Nationwide No12</t>
  </si>
  <si>
    <t>Access Hire Nationwide No13</t>
  </si>
  <si>
    <t>Access Hire Nationwide No14</t>
  </si>
  <si>
    <t>Access Hire Nationwide No15</t>
  </si>
  <si>
    <t>Eurovia Contracting</t>
  </si>
  <si>
    <t>VTL-135-F No13 (Selector with screen) - Centre Great No4</t>
  </si>
  <si>
    <t>VTL-135-F No13 (Selector with screen) - Centre Great No5</t>
  </si>
  <si>
    <t>VTL-135-F No13 (Selector with screen) - Centre Great No6</t>
  </si>
  <si>
    <t>VTL-145-F (Selector with screen) - Ringway</t>
  </si>
  <si>
    <t>VTL-145-F  (Dual joystick &amp; screen) - Sparkx Ltd</t>
  </si>
  <si>
    <t>Mercedes Sprinter 5T 4x4</t>
  </si>
  <si>
    <t>ESB Networks Ltd</t>
  </si>
  <si>
    <t>SST37-EIH</t>
  </si>
  <si>
    <t>Isuzu n75-100</t>
  </si>
  <si>
    <t>VTL-145-F (Selector with screen) - SSE Hitachi Capital) No25</t>
  </si>
  <si>
    <t>VTL-145-F (Selector with screen) - SSE Hitachi Capital) No26</t>
  </si>
  <si>
    <t>VTL-145-F (Selector with screen) - SSE Hitachi Capital) No27</t>
  </si>
  <si>
    <t>VTL-145-F (Selector with screen) - SSE Hitachi Capital) No28</t>
  </si>
  <si>
    <t>VTL-145-F (Selector with screen) - SSE Hitachi Capital) No29</t>
  </si>
  <si>
    <t>VTL-145-F (Selector with screen) - SSE Hitachi Capital) No30</t>
  </si>
  <si>
    <t>VTL-145-F (Selector with screen) - SSE Hitachi Capital) No31</t>
  </si>
  <si>
    <t>VTL-145-F (Selector with screen) - SSE Hitachi Capital) No32</t>
  </si>
  <si>
    <t>VTL-145-F (Selector with screen) - SSE Hitachi Capital) No33</t>
  </si>
  <si>
    <t>VTL-145-F (Selector with screen) - SSE Hitachi Capital) No34</t>
  </si>
  <si>
    <t>VTL-145-F (Selector with screen) - SSE Hitachi Capital) No35</t>
  </si>
  <si>
    <t>VTL-145-F (Selector with screen) - SSE Hitachi Capital) No36</t>
  </si>
  <si>
    <t>VTL-145-F (Selector with screen) - SSE Hitachi Capital) No37</t>
  </si>
  <si>
    <t>Survey Roofing No1</t>
  </si>
  <si>
    <t>Survey Roofing No2</t>
  </si>
  <si>
    <t>Survey Roofing No3</t>
  </si>
  <si>
    <t>Survey Roofing No4</t>
  </si>
  <si>
    <t>Survey Roofing No5</t>
  </si>
  <si>
    <t>Survey Roofing No6</t>
  </si>
  <si>
    <t>Access Hire Nationwide No16</t>
  </si>
  <si>
    <t>Access Hire Nationwide No17</t>
  </si>
  <si>
    <t>Access Hire Nationwide No18</t>
  </si>
  <si>
    <t>Access Hire Nationwide No19</t>
  </si>
  <si>
    <t>Access Hire Nationwide No20</t>
  </si>
  <si>
    <t>Lex Autolease (Channel Tunnel Group)</t>
  </si>
  <si>
    <t>VTL-145-F (Selector with screen) - SSE Hitachi Capital) No38</t>
  </si>
  <si>
    <t>VTL-145-F (Selector with screen) - SSE Hitachi Capital) No39</t>
  </si>
  <si>
    <t>VTL-145-F (Selector with screen) - SSE Hitachi Capital) No40</t>
  </si>
  <si>
    <t>VTL-145-F (Selector with screen) - SSE Hitachi Capital) No41</t>
  </si>
  <si>
    <t>VTL-145-F (Selector with screen) - SSE Hitachi Capital) No42</t>
  </si>
  <si>
    <t>VTL-145-F (Selector with screen) - SSE Hitachi Capital) No43</t>
  </si>
  <si>
    <t>VTL-145-F (Selector with screen) - SSE Hitachi Capital) No44</t>
  </si>
  <si>
    <t>ZCFC150B405274824</t>
  </si>
  <si>
    <t>VTL-145-F (Selector with screen) - SSE Hitachi Capital) No45</t>
  </si>
  <si>
    <t>ZCFC150B205274823</t>
  </si>
  <si>
    <t>VTL-145-F (Selector with screen) - SSE Hitachi Capital) No46</t>
  </si>
  <si>
    <t>ZCFC150B905274821</t>
  </si>
  <si>
    <t>VTL-145-F (Selector with screen) - SSE Hitachi Capital) No47</t>
  </si>
  <si>
    <t>ZCFC150B905275127</t>
  </si>
  <si>
    <t>VTL-145-F (Selector with screen) - SSE Hitachi Capital) No48</t>
  </si>
  <si>
    <t>ZCFC150B705275126</t>
  </si>
  <si>
    <t>VTL-145-F (Selector with screen) - SSE Hitachi Capital) No49</t>
  </si>
  <si>
    <t>ZCFC150B505275125</t>
  </si>
  <si>
    <t>Nationwide Platforms No1</t>
  </si>
  <si>
    <t>Nationwide Platforms No2</t>
  </si>
  <si>
    <t>WFOXXTTGXKK55255</t>
  </si>
  <si>
    <t>Nationwide Platforms No3</t>
  </si>
  <si>
    <t>Nationwide Platforms No4</t>
  </si>
  <si>
    <t>Nationwide Platforms No5</t>
  </si>
  <si>
    <t>WFOXXTTGXKK55256</t>
  </si>
  <si>
    <t>Survey Roofing No7</t>
  </si>
  <si>
    <t>Survey Roofing No8</t>
  </si>
  <si>
    <t>Survey Roofing No9</t>
  </si>
  <si>
    <t>Survey Roofing No10</t>
  </si>
  <si>
    <t>Survey Roofing No11</t>
  </si>
  <si>
    <t>Survey Roofing No12</t>
  </si>
  <si>
    <t>Survey Roofing No13</t>
  </si>
  <si>
    <t>Survey Roofing No14</t>
  </si>
  <si>
    <t>Survey Roofing No15</t>
  </si>
  <si>
    <t>Access Hire Nationwide No21</t>
  </si>
  <si>
    <t>Access Hire Nationwide No22</t>
  </si>
  <si>
    <t>Access Hire Nationwide No23</t>
  </si>
  <si>
    <t>Access Hire Nationwide No24</t>
  </si>
  <si>
    <t>Access Hire Nationwide No25</t>
  </si>
  <si>
    <t>WDB4052222V251279</t>
  </si>
  <si>
    <t>Nationwide Platforms No6</t>
  </si>
  <si>
    <t>WFOXXTTGXKK55250</t>
  </si>
  <si>
    <t>Nationwide Platforms No7</t>
  </si>
  <si>
    <t>Nationwide Platforms No8</t>
  </si>
  <si>
    <t>WFOXXTTGXKK55252</t>
  </si>
  <si>
    <t>Nationwide Platforms No9</t>
  </si>
  <si>
    <t>Nationwide Platforms No10</t>
  </si>
  <si>
    <t>Access Hire Nationwide No26</t>
  </si>
  <si>
    <t>Access Hire Nationwide No27</t>
  </si>
  <si>
    <t>Access Hire Nationwide No28</t>
  </si>
  <si>
    <t>Access Hire Nationwide No29</t>
  </si>
  <si>
    <t>Access Hire Nationwide No30</t>
  </si>
  <si>
    <t>?</t>
  </si>
  <si>
    <t>PB-33724</t>
  </si>
  <si>
    <t xml:space="preserve">ROB BLADE </t>
  </si>
  <si>
    <t>Q69316</t>
  </si>
  <si>
    <t>Q69317</t>
  </si>
  <si>
    <t>Q69318</t>
  </si>
  <si>
    <t>Q69319</t>
  </si>
  <si>
    <t>Q69320</t>
  </si>
  <si>
    <t>MR52140</t>
  </si>
  <si>
    <t>AHN58237</t>
  </si>
  <si>
    <t xml:space="preserve">Bridget  </t>
  </si>
  <si>
    <t xml:space="preserve">Graham email 10.01.19 </t>
  </si>
  <si>
    <t>PO-1019</t>
  </si>
  <si>
    <t>2/00276666</t>
  </si>
  <si>
    <t>S7/477568</t>
  </si>
  <si>
    <t>P989320-423918</t>
  </si>
  <si>
    <t>P989318-423919</t>
  </si>
  <si>
    <t>P989315-423923</t>
  </si>
  <si>
    <t>Q69321</t>
  </si>
  <si>
    <t>Q69322</t>
  </si>
  <si>
    <t>Q69323</t>
  </si>
  <si>
    <t>Q69324</t>
  </si>
  <si>
    <t>Q69325</t>
  </si>
  <si>
    <t>TBC</t>
  </si>
  <si>
    <t>Paul Allan 13128</t>
  </si>
  <si>
    <t xml:space="preserve">Danny Cooper 01.02.19 </t>
  </si>
  <si>
    <t>Mat Coombes 2501019</t>
  </si>
  <si>
    <t>P911753-397783</t>
  </si>
  <si>
    <t>P911017-397782</t>
  </si>
  <si>
    <t>P911516-397948</t>
  </si>
  <si>
    <t>P911070-397786</t>
  </si>
  <si>
    <t xml:space="preserve">Paul Hampson </t>
  </si>
  <si>
    <t>PO 1040</t>
  </si>
  <si>
    <t>PO to follow</t>
  </si>
  <si>
    <t>TAM/agi.1670</t>
  </si>
  <si>
    <t>Matt Hague</t>
  </si>
  <si>
    <t>PO 1030</t>
  </si>
  <si>
    <t>RequestDate</t>
  </si>
  <si>
    <t>NeedByDate</t>
  </si>
  <si>
    <t>OrderDate</t>
  </si>
  <si>
    <t>INS VTL-145-F</t>
  </si>
  <si>
    <t>INS ETL36-F ECO</t>
  </si>
  <si>
    <t>INS LAT-38-135-H E5</t>
  </si>
  <si>
    <t>INS VST40MHi</t>
  </si>
  <si>
    <t>INS LAT-38-150-H</t>
  </si>
  <si>
    <t>INS SST37 EiH</t>
  </si>
  <si>
    <t>10179</t>
  </si>
  <si>
    <t>CUST1224</t>
  </si>
  <si>
    <t>CC964</t>
  </si>
  <si>
    <t>CUST539</t>
  </si>
  <si>
    <t>CUST721</t>
  </si>
  <si>
    <t>CUST708</t>
  </si>
  <si>
    <t>CUST1388</t>
  </si>
  <si>
    <t>CUST1391</t>
  </si>
  <si>
    <t>CUST931</t>
  </si>
  <si>
    <t>CUST1390</t>
  </si>
  <si>
    <t>CUST1032</t>
  </si>
  <si>
    <t>CUST1246</t>
  </si>
  <si>
    <t>CUST430</t>
  </si>
  <si>
    <t>CUST1166</t>
  </si>
  <si>
    <t>CUST1062</t>
  </si>
  <si>
    <t>CUST802</t>
  </si>
  <si>
    <t>CUST71</t>
  </si>
  <si>
    <t>CUST1399</t>
  </si>
  <si>
    <t>CUST1403</t>
  </si>
  <si>
    <t>CUST212</t>
  </si>
  <si>
    <t>CUST919</t>
  </si>
  <si>
    <t>CUST1392</t>
  </si>
  <si>
    <t>CUST1083</t>
  </si>
  <si>
    <t>CUST953</t>
  </si>
  <si>
    <t>CUST1327</t>
  </si>
  <si>
    <t>CUST1094</t>
  </si>
  <si>
    <t>CUST1405</t>
  </si>
  <si>
    <t>CUST685</t>
  </si>
  <si>
    <t>P0040</t>
  </si>
  <si>
    <t>CUST720</t>
  </si>
  <si>
    <t>09434/09505/09829/10071/10161</t>
  </si>
  <si>
    <t>09435/09506/09830/10070/10162</t>
  </si>
  <si>
    <t>09436/05907/09831/10069/10163</t>
  </si>
  <si>
    <t>09437/09508/09832/10068/10164</t>
  </si>
  <si>
    <t>09438/09509/09833/10067/10165</t>
  </si>
  <si>
    <t>CUST571</t>
  </si>
  <si>
    <t>VehicleType</t>
  </si>
  <si>
    <t>N0100</t>
  </si>
  <si>
    <t>WIP</t>
  </si>
  <si>
    <t>ChassisRecd</t>
  </si>
  <si>
    <t>ChassisWIP</t>
  </si>
  <si>
    <t>LiftRecd</t>
  </si>
  <si>
    <t>LiftWIP</t>
  </si>
  <si>
    <t>UT180005</t>
  </si>
  <si>
    <t>VB180025</t>
  </si>
  <si>
    <t>VB180059</t>
  </si>
  <si>
    <t>VB180060</t>
  </si>
  <si>
    <t>DKVTL-180018</t>
  </si>
  <si>
    <t>DKVTL-180019</t>
  </si>
  <si>
    <t>DKVTL-180020</t>
  </si>
  <si>
    <t>DKVTL-180021</t>
  </si>
  <si>
    <t>DKVTL-180022</t>
  </si>
  <si>
    <t>VF180115</t>
  </si>
  <si>
    <t>VB180088</t>
  </si>
  <si>
    <t>VB180089</t>
  </si>
  <si>
    <t>VB180090</t>
  </si>
  <si>
    <t>VB190001</t>
  </si>
  <si>
    <t>VB190002</t>
  </si>
  <si>
    <t>VB190003</t>
  </si>
  <si>
    <t>VB190004</t>
  </si>
  <si>
    <t>VB190005</t>
  </si>
  <si>
    <t>VB190006</t>
  </si>
  <si>
    <t>VB190007</t>
  </si>
  <si>
    <t>VB190008</t>
  </si>
  <si>
    <t>DKVTL-180028</t>
  </si>
  <si>
    <t>DKVTL-180029</t>
  </si>
  <si>
    <t>VB180027</t>
  </si>
  <si>
    <t>VB180028</t>
  </si>
  <si>
    <t>VB190009</t>
  </si>
  <si>
    <t>VB190010</t>
  </si>
  <si>
    <t>VB190011</t>
  </si>
  <si>
    <t>VB190012</t>
  </si>
  <si>
    <t>VB190013</t>
  </si>
  <si>
    <t>VB190014</t>
  </si>
  <si>
    <t>VB190015</t>
  </si>
  <si>
    <t>VB190016</t>
  </si>
  <si>
    <t>VF180101</t>
  </si>
  <si>
    <t>DKVTL-180011</t>
  </si>
  <si>
    <t>VF180102</t>
  </si>
  <si>
    <t>VF180103</t>
  </si>
  <si>
    <t>ZCFC150B805284109</t>
  </si>
  <si>
    <t>VTL-145-F-S</t>
  </si>
  <si>
    <t>SST37 EiH</t>
  </si>
  <si>
    <t>VTL-145-F-D</t>
  </si>
  <si>
    <t>LAT-38-135-H E5 (Toyota)</t>
  </si>
  <si>
    <t>VDL2000-086</t>
  </si>
  <si>
    <t>VDL2000-073</t>
  </si>
  <si>
    <t>VDL2000-058</t>
  </si>
  <si>
    <t>VDL2000-072</t>
  </si>
  <si>
    <t>VDL2000-088</t>
  </si>
  <si>
    <t>VDL2000-089</t>
  </si>
  <si>
    <t>VDL2000-087</t>
  </si>
  <si>
    <t>VDL2000-083</t>
  </si>
  <si>
    <t>VDL2000-071</t>
  </si>
  <si>
    <t>VDL2000-054</t>
  </si>
  <si>
    <t>Merc Sprinter 3.5T</t>
  </si>
  <si>
    <t>VDL2000-079</t>
  </si>
  <si>
    <t>VDL2000-080</t>
  </si>
  <si>
    <t>U218</t>
  </si>
  <si>
    <t>INS LAT-38-135-H E6 DMAX</t>
  </si>
  <si>
    <t xml:space="preserve">      </t>
  </si>
  <si>
    <t xml:space="preserve">Open Lift Jobs                                    </t>
  </si>
  <si>
    <t>Job</t>
  </si>
  <si>
    <t>Total</t>
  </si>
  <si>
    <t>Type</t>
  </si>
  <si>
    <t>Boom</t>
  </si>
  <si>
    <t>Freight</t>
  </si>
  <si>
    <t>Duty</t>
  </si>
  <si>
    <t>Labour</t>
  </si>
  <si>
    <t>BTJ</t>
  </si>
  <si>
    <t>PTO</t>
  </si>
  <si>
    <t>Manuf</t>
  </si>
  <si>
    <t>Part</t>
  </si>
  <si>
    <t>Outw</t>
  </si>
  <si>
    <t>Hydr</t>
  </si>
  <si>
    <t>Steel</t>
  </si>
  <si>
    <t>Elect</t>
  </si>
  <si>
    <t>Paint</t>
  </si>
  <si>
    <t>Warr</t>
  </si>
  <si>
    <t>Sund</t>
  </si>
  <si>
    <t>P/L</t>
  </si>
  <si>
    <t xml:space="preserve">                              </t>
  </si>
  <si>
    <t xml:space="preserve">          </t>
  </si>
  <si>
    <t xml:space="preserve"> STOCK LIFTS                  </t>
  </si>
  <si>
    <t xml:space="preserve">ETL26F    </t>
  </si>
  <si>
    <t xml:space="preserve">TRANSIT   </t>
  </si>
  <si>
    <t xml:space="preserve">ETL36F E6 </t>
  </si>
  <si>
    <t xml:space="preserve">ETM38F    </t>
  </si>
  <si>
    <t xml:space="preserve">DAILY     </t>
  </si>
  <si>
    <t xml:space="preserve">ET29NE    </t>
  </si>
  <si>
    <t xml:space="preserve">DAFLF45   </t>
  </si>
  <si>
    <t xml:space="preserve">LAT135    </t>
  </si>
  <si>
    <t xml:space="preserve">DMAX      </t>
  </si>
  <si>
    <t xml:space="preserve">HI-LUX    </t>
  </si>
  <si>
    <t xml:space="preserve">LAT160F   </t>
  </si>
  <si>
    <t xml:space="preserve">LAT38     </t>
  </si>
  <si>
    <t xml:space="preserve">VST40I    </t>
  </si>
  <si>
    <t xml:space="preserve">Date 28-2-2019 </t>
  </si>
  <si>
    <t>C10579</t>
  </si>
  <si>
    <t>VDL Stock</t>
  </si>
  <si>
    <t>VDL stock delivered 24/08/18</t>
  </si>
  <si>
    <t>VDL stock delivered 28/08/18</t>
  </si>
  <si>
    <t>VDL Stock van sold to customer SDB - Jan19</t>
  </si>
  <si>
    <t>VDL stock delivered 26/07/2018</t>
  </si>
  <si>
    <t>VDL Stock delivered - 28/12/2018</t>
  </si>
  <si>
    <t>VDL Stock delivered - 03/09/18</t>
  </si>
  <si>
    <t>VDL stock delivered 15/11/18</t>
  </si>
  <si>
    <t>BT Fleet No54</t>
  </si>
  <si>
    <t>VDL Stock delivered 26/10/18</t>
  </si>
  <si>
    <t>ETM36-F E6</t>
  </si>
  <si>
    <t>VE170015</t>
  </si>
  <si>
    <t>VE170020</t>
  </si>
  <si>
    <t>VE170021</t>
  </si>
  <si>
    <t>VE170022</t>
  </si>
  <si>
    <t>VE170023</t>
  </si>
  <si>
    <t>VE170024</t>
  </si>
  <si>
    <t>VE170025</t>
  </si>
  <si>
    <t>VDL stock delivered 06/07/18</t>
  </si>
  <si>
    <t>VDL stock delivered 19/10/18</t>
  </si>
  <si>
    <t>DK-LAT-180005</t>
  </si>
  <si>
    <t>DK-LAT-180006</t>
  </si>
  <si>
    <t>DK-LAT-180007</t>
  </si>
  <si>
    <t>LAT160-F</t>
  </si>
  <si>
    <t>VDL stock delivered 12/04/18</t>
  </si>
  <si>
    <t>VF180111</t>
  </si>
  <si>
    <t>VF180112</t>
  </si>
  <si>
    <t>VDL stock delivered 20/09/18</t>
  </si>
  <si>
    <t>UT180013</t>
  </si>
  <si>
    <t>VDL stock delivered 28/12/18</t>
  </si>
  <si>
    <t>VDL stock delivered 23/08/18</t>
  </si>
  <si>
    <t>DK-LAT-180027</t>
  </si>
  <si>
    <t>DK-LAT-180028</t>
  </si>
  <si>
    <t>DK-LAT-180029</t>
  </si>
  <si>
    <t>DK-LAT-180030</t>
  </si>
  <si>
    <t>LAT-38-135-H E6</t>
  </si>
  <si>
    <t>DK-LAT-180034</t>
  </si>
  <si>
    <t>DK-LAT-180035</t>
  </si>
  <si>
    <t>DK-LAT-180036</t>
  </si>
  <si>
    <t>DK-LAT-180037</t>
  </si>
  <si>
    <t>DK-LAT-180038</t>
  </si>
  <si>
    <t>DK-LAT-180039</t>
  </si>
  <si>
    <t>VDL stock delivered 02/10/18</t>
  </si>
  <si>
    <t>DK-LAT-180040</t>
  </si>
  <si>
    <t>DK-LAT-180041</t>
  </si>
  <si>
    <t>DK-LAT-180042</t>
  </si>
  <si>
    <t>Aylesford Electrical</t>
  </si>
  <si>
    <t>VB180024</t>
  </si>
  <si>
    <t>VF180113</t>
  </si>
  <si>
    <t>VF180114</t>
  </si>
  <si>
    <t>NA</t>
  </si>
  <si>
    <t>VDL stock delivered 10/08/18</t>
  </si>
  <si>
    <t>ETL38-F ECO</t>
  </si>
  <si>
    <t>VC180074</t>
  </si>
  <si>
    <t>VB180062</t>
  </si>
  <si>
    <t>VB180063</t>
  </si>
  <si>
    <t>VB180064</t>
  </si>
  <si>
    <t>VB180065</t>
  </si>
  <si>
    <t>VB180066</t>
  </si>
  <si>
    <t>VB180067</t>
  </si>
  <si>
    <t>VB180068</t>
  </si>
  <si>
    <t>VF180116</t>
  </si>
  <si>
    <t>VF180117</t>
  </si>
  <si>
    <t>VF180118</t>
  </si>
  <si>
    <t>VF180119</t>
  </si>
  <si>
    <t>VF180120</t>
  </si>
  <si>
    <t>VC180084</t>
  </si>
  <si>
    <t>VC180085</t>
  </si>
  <si>
    <t>VC180089</t>
  </si>
  <si>
    <t>VC180090</t>
  </si>
  <si>
    <t>VC180091</t>
  </si>
  <si>
    <t>VC180092</t>
  </si>
  <si>
    <t>VC180093</t>
  </si>
  <si>
    <t>VC180094</t>
  </si>
  <si>
    <t>VF180109</t>
  </si>
  <si>
    <t>VF180110</t>
  </si>
  <si>
    <t>VF180098</t>
  </si>
  <si>
    <t>VF180099</t>
  </si>
  <si>
    <t>VF180104</t>
  </si>
  <si>
    <t>VF180105</t>
  </si>
  <si>
    <t>VF180106</t>
  </si>
  <si>
    <t>VF180107</t>
  </si>
  <si>
    <t>VF180108</t>
  </si>
  <si>
    <t>VF180058</t>
  </si>
  <si>
    <t>VDL stock delivered 08/10/2018</t>
  </si>
  <si>
    <t>VF180079</t>
  </si>
  <si>
    <t>VC180125</t>
  </si>
  <si>
    <t>VC180126</t>
  </si>
  <si>
    <t>VC180127</t>
  </si>
  <si>
    <t>VC180128</t>
  </si>
  <si>
    <t>VC180129</t>
  </si>
  <si>
    <t>VC180130</t>
  </si>
  <si>
    <t>VTX-240 E6</t>
  </si>
  <si>
    <t>DKVTX-180031</t>
  </si>
  <si>
    <t>DKVTX-180025</t>
  </si>
  <si>
    <t>BT Fleet No10 delivered 10/12/18</t>
  </si>
  <si>
    <t>BT Fleet No2 delivered 09/02/19</t>
  </si>
  <si>
    <t>VTL-145-F No1 (Prototype/engineering)</t>
  </si>
  <si>
    <t>VDL Stock delivered 10/02/17</t>
  </si>
  <si>
    <t>TR150169</t>
  </si>
  <si>
    <t>TR150170</t>
  </si>
  <si>
    <t>ETL26</t>
  </si>
  <si>
    <t>Lift used on job no Ringway 17362</t>
  </si>
  <si>
    <t>VC170038</t>
  </si>
  <si>
    <t>DK- LAT-160014</t>
  </si>
  <si>
    <t>DK- LAT-160015</t>
  </si>
  <si>
    <t>DK- LAT-160016</t>
  </si>
  <si>
    <t>LAT-38-135-H E5 (Isuzu)</t>
  </si>
  <si>
    <t>VDL Stock delivered 10/03/16</t>
  </si>
  <si>
    <t>VDL Stock delivered 07/11/16</t>
  </si>
  <si>
    <t>DK- LAT-160027</t>
  </si>
  <si>
    <t>DK- LAT-160032</t>
  </si>
  <si>
    <t>DK- LAT-160029</t>
  </si>
  <si>
    <t>DK- LAT-160030</t>
  </si>
  <si>
    <t>DK- LAT-160031</t>
  </si>
  <si>
    <t>LAT-38-140-H</t>
  </si>
  <si>
    <t>DK-LAT-160035</t>
  </si>
  <si>
    <t>KW160220</t>
  </si>
  <si>
    <t>LAT-38-140-H lift used on job no SSE/Unimog 17199</t>
  </si>
  <si>
    <t>VST40MHi rec/d 06/01/17 used by service - ESB refurbs</t>
  </si>
  <si>
    <t>VDL Demo VDT170-F (Iveco 70C17 E6) - vehicle sent to Time DK</t>
  </si>
  <si>
    <t>KW180029</t>
  </si>
  <si>
    <t>VF180040</t>
  </si>
  <si>
    <t>BT Fleet 2018 - No1</t>
  </si>
  <si>
    <t>VDT170-F</t>
  </si>
  <si>
    <t>NewServiceCall</t>
  </si>
  <si>
    <t>NewJob</t>
  </si>
  <si>
    <t>OpCode</t>
  </si>
  <si>
    <t>OpCode2</t>
  </si>
  <si>
    <t>INSTALL</t>
  </si>
  <si>
    <t>ZCFC150B805216473</t>
  </si>
  <si>
    <t>ZCFC150B705217646</t>
  </si>
  <si>
    <t>ZCFC150B705215606</t>
  </si>
  <si>
    <t>ZCFC150B505215605</t>
  </si>
  <si>
    <t>ZCFC150B405217345</t>
  </si>
  <si>
    <t>ZCFC150B605219534</t>
  </si>
  <si>
    <t>ZCFC150B405220133</t>
  </si>
  <si>
    <t>ZCFC150B805221219</t>
  </si>
  <si>
    <t>ZCFC150B90D620730</t>
  </si>
  <si>
    <t>ZCFC150B00D620731</t>
  </si>
  <si>
    <t>ZCFC150BX0D620736</t>
  </si>
  <si>
    <t>WFOXTTGXJM57899</t>
  </si>
  <si>
    <t>WFOXTTGXJM57914</t>
  </si>
  <si>
    <t>MPATFS87JJT007654</t>
  </si>
  <si>
    <t>WFOXXXTTTGXJA66903</t>
  </si>
  <si>
    <t>WFOXXXTTGXJA66904</t>
  </si>
  <si>
    <t>WFOXXXTTGXJM57893</t>
  </si>
  <si>
    <t>WFOXXTTGXKC24106</t>
  </si>
  <si>
    <t>WDB4052222V252049</t>
  </si>
  <si>
    <t>WFOXXXTTGXKC23810</t>
  </si>
  <si>
    <t>WF0XXXTTGXJG89563</t>
  </si>
  <si>
    <t>WF0XXXTTGXJG88927</t>
  </si>
  <si>
    <t>WF0XXXTTGXJG88933</t>
  </si>
  <si>
    <t>WF0XXXTTGXJG88936</t>
  </si>
  <si>
    <t>WF0XXXTTGXJG88941</t>
  </si>
  <si>
    <t>ZCFC150B505217662</t>
  </si>
  <si>
    <t>WFOXXTTGXKC24103</t>
  </si>
  <si>
    <t>WFOXTTGXJM57905</t>
  </si>
  <si>
    <t>WFOXTTGXJM57904</t>
  </si>
  <si>
    <t>WFOXTTGXJM57903</t>
  </si>
  <si>
    <t>WFOXTTGXJM54873</t>
  </si>
  <si>
    <t>WDB9076332P063000</t>
  </si>
  <si>
    <t>WDB9076332P063001</t>
  </si>
  <si>
    <t>AHTDR22G605537524</t>
  </si>
  <si>
    <t>WFOXXXTTGXKC369975</t>
  </si>
  <si>
    <t>FORD NO A2761</t>
  </si>
  <si>
    <t>ZCFC150B705273411</t>
  </si>
  <si>
    <t>ZCFC150B005273699</t>
  </si>
  <si>
    <t>ZCFC150B105274280</t>
  </si>
  <si>
    <t>ZCFC150B905274513</t>
  </si>
  <si>
    <t>WF0XXXTTGXJG88972</t>
  </si>
  <si>
    <t>WF0XXXTTGXJG88977</t>
  </si>
  <si>
    <t>WFOXXXTTGXKC24084</t>
  </si>
  <si>
    <t>ZCFC150B305281344</t>
  </si>
  <si>
    <t>WDB4050902V253537</t>
  </si>
  <si>
    <t>WDB4050902V253568</t>
  </si>
  <si>
    <t>WDB4052222V251245</t>
  </si>
  <si>
    <t>WDB4052222V251270</t>
  </si>
  <si>
    <t>ZCFC150BX05283480</t>
  </si>
  <si>
    <t>ZCFC150B305283479</t>
  </si>
  <si>
    <t>WDB4052222V251215</t>
  </si>
  <si>
    <t>ZCFC150BX05283477</t>
  </si>
  <si>
    <t>ZCFC150B605284108</t>
  </si>
  <si>
    <t>WFOXXTTGXKK55249</t>
  </si>
  <si>
    <t>WFOXXTTGXKK55257</t>
  </si>
  <si>
    <t>WFOXXTTGXKK55258</t>
  </si>
  <si>
    <t>WDB4052222V251300</t>
  </si>
  <si>
    <t>WFOXXTTGXKK55251</t>
  </si>
  <si>
    <t>WFOXXTTGXKK55253</t>
  </si>
  <si>
    <t>WFOXXTTGXKK55254</t>
  </si>
  <si>
    <t>WDB4052222V251432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</si>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</sst>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"/>
    <numFmt numFmtId="165" formatCode="yyyy/mm/dd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0"/>
      <color indexed="12"/>
      <name val="Arial"/>
      <family val="2"/>
    </font>
    <font>
      <sz val="12"/>
      <color indexed="12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36">
    <xf numFmtId="0" fontId="0" fillId="0" borderId="0" xfId="0"/>
    <xf numFmtId="0" fontId="5" fillId="0" borderId="0" xfId="1" applyFont="1" applyAlignment="1">
      <alignment horizontal="center"/>
    </xf>
    <xf numFmtId="0" fontId="5" fillId="0" borderId="0" xfId="1" applyFont="1"/>
    <xf numFmtId="0" fontId="5" fillId="0" borderId="0" xfId="0" applyFont="1" applyAlignment="1">
      <alignment horizontal="left"/>
    </xf>
    <xf numFmtId="0" fontId="8" fillId="0" borderId="0" xfId="1" applyFont="1" applyAlignment="1">
      <alignment horizontal="center"/>
    </xf>
    <xf numFmtId="49" fontId="8" fillId="0" borderId="0" xfId="1" applyNumberFormat="1" applyFont="1" applyAlignment="1">
      <alignment horizontal="center"/>
    </xf>
    <xf numFmtId="0" fontId="6" fillId="0" borderId="0" xfId="1" applyFont="1" applyAlignment="1">
      <alignment horizontal="center"/>
    </xf>
    <xf numFmtId="49" fontId="5" fillId="0" borderId="0" xfId="1" applyNumberFormat="1" applyFont="1" applyAlignment="1">
      <alignment horizontal="center"/>
    </xf>
    <xf numFmtId="0" fontId="5" fillId="0" borderId="0" xfId="3" applyFont="1" applyAlignment="1">
      <alignment horizontal="left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2" fillId="0" borderId="0" xfId="2" applyFont="1"/>
    <xf numFmtId="0" fontId="5" fillId="0" borderId="0" xfId="0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9" fillId="0" borderId="0" xfId="0" applyFont="1"/>
    <xf numFmtId="0" fontId="10" fillId="0" borderId="0" xfId="1" applyFont="1"/>
    <xf numFmtId="0" fontId="5" fillId="0" borderId="0" xfId="0" applyFont="1"/>
    <xf numFmtId="49" fontId="5" fillId="0" borderId="0" xfId="5" applyNumberFormat="1" applyFont="1" applyAlignment="1">
      <alignment horizontal="left" vertical="center"/>
    </xf>
    <xf numFmtId="0" fontId="1" fillId="0" borderId="0" xfId="5"/>
    <xf numFmtId="0" fontId="4" fillId="0" borderId="0" xfId="1"/>
    <xf numFmtId="0" fontId="11" fillId="0" borderId="0" xfId="1" applyFont="1" applyAlignment="1">
      <alignment horizontal="center"/>
    </xf>
    <xf numFmtId="0" fontId="12" fillId="0" borderId="0" xfId="1" applyFont="1" applyAlignment="1">
      <alignment horizontal="left"/>
    </xf>
    <xf numFmtId="0" fontId="13" fillId="0" borderId="1" xfId="1" applyFont="1" applyBorder="1" applyAlignment="1">
      <alignment horizontal="center" wrapText="1"/>
    </xf>
    <xf numFmtId="0" fontId="4" fillId="0" borderId="0" xfId="1" applyAlignment="1">
      <alignment horizontal="left"/>
    </xf>
    <xf numFmtId="164" fontId="4" fillId="0" borderId="0" xfId="1" applyNumberFormat="1"/>
    <xf numFmtId="0" fontId="5" fillId="0" borderId="0" xfId="0" applyFont="1" applyAlignment="1" applyProtection="1">
      <alignment horizontal="left"/>
      <protection locked="0"/>
    </xf>
    <xf numFmtId="165" fontId="8" fillId="0" borderId="0" xfId="4" applyNumberFormat="1" applyFont="1"/>
    <xf numFmtId="165" fontId="5" fillId="0" borderId="0" xfId="1" applyNumberFormat="1" applyFont="1" applyAlignment="1">
      <alignment horizontal="left"/>
    </xf>
    <xf numFmtId="165" fontId="5" fillId="0" borderId="0" xfId="0" applyNumberFormat="1" applyFont="1" applyAlignment="1">
      <alignment horizontal="left"/>
    </xf>
  </cellXfs>
  <cellStyles count="6">
    <cellStyle name="Normal" xfId="0" builtinId="0"/>
    <cellStyle name="Normal 2" xfId="2"/>
    <cellStyle name="Normal 2 2" xfId="1"/>
    <cellStyle name="Normal 3" xfId="3"/>
    <cellStyle name="Normal 4" xfId="4"/>
    <cellStyle name="Normal 5" xf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68"/>
  <sheetViews>
    <sheetView tabSelected="1" zoomScaleNormal="100" workbookViewId="0">
      <pane xSplit="2" ySplit="1" topLeftCell="C362" activePane="bottomRight" state="frozen"/>
      <selection pane="topRight" activeCell="C1" sqref="C1"/>
      <selection pane="bottomLeft" activeCell="A2" sqref="A2"/>
      <selection pane="bottomRight" activeCell="B137" sqref="B137"/>
    </sheetView>
  </sheetViews>
  <sheetFormatPr defaultColWidth="9.109375" defaultRowHeight="14.4" x14ac:dyDescent="0.3"/>
  <cols>
    <col min="1" max="1" width="9.6640625" style="13" bestFit="1" customWidth="1"/>
    <col min="2" max="2" width="6.33203125" style="13" bestFit="1" customWidth="1"/>
    <col min="3" max="3" width="20.6640625" style="13" bestFit="1" customWidth="1"/>
    <col min="4" max="4" width="10.88671875" style="1" bestFit="1" customWidth="1"/>
    <col min="5" max="5" width="53.44140625" style="13" bestFit="1" customWidth="1"/>
    <col min="6" max="6" width="10.5546875" style="34" bestFit="1" customWidth="1"/>
    <col min="7" max="7" width="11.6640625" style="34" bestFit="1" customWidth="1"/>
    <col min="8" max="8" width="11.44140625" style="34" bestFit="1" customWidth="1"/>
    <col min="9" max="9" width="8.33203125" style="2" bestFit="1" customWidth="1"/>
    <col min="10" max="10" width="22.33203125" style="2" bestFit="1" customWidth="1"/>
    <col min="11" max="11" width="14.109375" style="2" bestFit="1" customWidth="1"/>
    <col min="12" max="12" width="7.6640625" style="1" bestFit="1" customWidth="1"/>
    <col min="13" max="13" width="7.109375" style="1" bestFit="1" customWidth="1"/>
    <col min="14" max="14" width="21.88671875" style="2" bestFit="1" customWidth="1"/>
    <col min="15" max="15" width="20.5546875" style="2" bestFit="1" customWidth="1"/>
    <col min="16" max="16" width="11.109375" style="2" bestFit="1" customWidth="1"/>
    <col min="17" max="17" width="10.44140625" style="2" bestFit="1" customWidth="1"/>
    <col min="18" max="18" width="7.109375" style="2" bestFit="1" customWidth="1"/>
    <col min="19" max="19" width="9.109375" customWidth="1"/>
    <col min="20" max="20" width="13.5546875" style="2" bestFit="1" customWidth="1"/>
    <col min="21" max="21" width="33.33203125" style="1" bestFit="1" customWidth="1"/>
    <col min="22" max="22" width="11" style="2" bestFit="1" customWidth="1"/>
    <col min="23" max="23" width="9.6640625" style="2" customWidth="1"/>
    <col min="24" max="24" width="23.6640625" style="2" bestFit="1" customWidth="1"/>
    <col min="25" max="25" width="22.33203125" style="13" bestFit="1" customWidth="1"/>
    <col min="26" max="26" width="11.88671875" style="1" bestFit="1" customWidth="1"/>
    <col min="27" max="27" width="7" style="1" bestFit="1" customWidth="1"/>
    <col min="28" max="28" width="13.88671875" style="2" bestFit="1" customWidth="1"/>
    <col min="29" max="30" width="7.6640625" style="2" bestFit="1" customWidth="1"/>
    <col min="31" max="31" width="8.6640625" style="2" bestFit="1" customWidth="1"/>
    <col min="32" max="16384" width="9.109375" style="2"/>
  </cols>
  <sheetData>
    <row r="1" spans="1:31" s="22" customFormat="1" x14ac:dyDescent="0.3">
      <c r="A1" s="12" t="s">
        <v>0</v>
      </c>
      <c r="B1" s="12" t="s">
        <v>160</v>
      </c>
      <c r="C1" s="12" t="s">
        <v>161</v>
      </c>
      <c r="D1" s="4" t="s">
        <v>162</v>
      </c>
      <c r="E1" s="12" t="s">
        <v>1</v>
      </c>
      <c r="F1" s="33" t="s">
        <v>480</v>
      </c>
      <c r="G1" s="33" t="s">
        <v>478</v>
      </c>
      <c r="H1" s="33" t="s">
        <v>479</v>
      </c>
      <c r="I1" s="4" t="s">
        <v>6</v>
      </c>
      <c r="J1" s="4" t="s">
        <v>4</v>
      </c>
      <c r="K1" s="4" t="s">
        <v>163</v>
      </c>
      <c r="L1" s="4" t="s">
        <v>528</v>
      </c>
      <c r="M1" s="4" t="s">
        <v>529</v>
      </c>
      <c r="N1" s="4" t="s">
        <v>523</v>
      </c>
      <c r="O1" s="4" t="s">
        <v>173</v>
      </c>
      <c r="P1" s="4" t="s">
        <v>526</v>
      </c>
      <c r="Q1" s="4" t="s">
        <v>527</v>
      </c>
      <c r="R1" s="4" t="s">
        <v>5</v>
      </c>
      <c r="S1" s="21"/>
      <c r="T1" s="4" t="s">
        <v>174</v>
      </c>
      <c r="U1" s="5" t="s">
        <v>175</v>
      </c>
      <c r="V1" s="4" t="s">
        <v>176</v>
      </c>
      <c r="W1" s="4"/>
      <c r="X1" s="4" t="s">
        <v>7</v>
      </c>
      <c r="Y1" s="12" t="s">
        <v>2</v>
      </c>
      <c r="Z1" s="4" t="s">
        <v>3</v>
      </c>
      <c r="AA1" s="22" t="s">
        <v>525</v>
      </c>
      <c r="AB1" s="22" t="s">
        <v>751</v>
      </c>
      <c r="AC1" s="22" t="s">
        <v>752</v>
      </c>
      <c r="AD1" s="22" t="s">
        <v>753</v>
      </c>
      <c r="AE1" s="22" t="s">
        <v>754</v>
      </c>
    </row>
    <row r="2" spans="1:31" x14ac:dyDescent="0.3">
      <c r="A2" s="13" t="s">
        <v>164</v>
      </c>
      <c r="B2" s="13">
        <v>17569</v>
      </c>
      <c r="C2" s="13">
        <v>472175</v>
      </c>
      <c r="D2" s="1" t="s">
        <v>488</v>
      </c>
      <c r="E2" s="13" t="s">
        <v>9</v>
      </c>
      <c r="F2" s="34">
        <v>43524</v>
      </c>
      <c r="G2" s="34">
        <v>43546</v>
      </c>
      <c r="H2" s="34">
        <v>43553</v>
      </c>
      <c r="I2" s="1" t="s">
        <v>14</v>
      </c>
      <c r="J2" s="1" t="s">
        <v>10</v>
      </c>
      <c r="K2" s="1" t="s">
        <v>11</v>
      </c>
      <c r="L2" s="1" t="s">
        <v>8</v>
      </c>
      <c r="M2" s="1" t="s">
        <v>8</v>
      </c>
      <c r="N2" s="1" t="s">
        <v>12</v>
      </c>
      <c r="O2" s="1"/>
      <c r="P2" s="1" t="s">
        <v>8</v>
      </c>
      <c r="Q2" s="14" t="s">
        <v>85</v>
      </c>
      <c r="R2" s="1" t="s">
        <v>13</v>
      </c>
      <c r="T2" s="1">
        <v>115565</v>
      </c>
      <c r="U2" s="7" t="s">
        <v>15</v>
      </c>
      <c r="V2" s="1" t="s">
        <v>8</v>
      </c>
      <c r="W2" s="1"/>
      <c r="X2" s="8" t="s">
        <v>16</v>
      </c>
      <c r="Y2" s="3" t="s">
        <v>10</v>
      </c>
      <c r="Z2" s="24" t="s">
        <v>572</v>
      </c>
      <c r="AA2" s="2">
        <f>IFERROR(VLOOKUP(B2,WIPReport!A:B,2,FALSE),0)</f>
        <v>77899</v>
      </c>
      <c r="AB2" s="2">
        <v>0</v>
      </c>
    </row>
    <row r="3" spans="1:31" x14ac:dyDescent="0.3">
      <c r="A3" s="13" t="s">
        <v>164</v>
      </c>
      <c r="B3" s="13">
        <v>17570</v>
      </c>
      <c r="C3" s="13">
        <v>472176</v>
      </c>
      <c r="D3" s="1" t="s">
        <v>488</v>
      </c>
      <c r="E3" s="13" t="s">
        <v>17</v>
      </c>
      <c r="F3" s="34">
        <v>43524</v>
      </c>
      <c r="G3" s="34">
        <v>43546</v>
      </c>
      <c r="H3" s="34">
        <v>43553</v>
      </c>
      <c r="I3" s="1" t="s">
        <v>14</v>
      </c>
      <c r="J3" s="1" t="s">
        <v>10</v>
      </c>
      <c r="K3" s="1" t="s">
        <v>18</v>
      </c>
      <c r="L3" s="1" t="s">
        <v>8</v>
      </c>
      <c r="M3" s="1" t="s">
        <v>8</v>
      </c>
      <c r="N3" s="1" t="s">
        <v>12</v>
      </c>
      <c r="O3" s="1"/>
      <c r="P3" s="1" t="s">
        <v>8</v>
      </c>
      <c r="Q3" s="14" t="s">
        <v>85</v>
      </c>
      <c r="R3" s="1" t="s">
        <v>13</v>
      </c>
      <c r="T3" s="1">
        <v>115565</v>
      </c>
      <c r="U3" s="7" t="s">
        <v>19</v>
      </c>
      <c r="V3" s="1" t="s">
        <v>8</v>
      </c>
      <c r="W3" s="1"/>
      <c r="X3" s="8" t="s">
        <v>16</v>
      </c>
      <c r="Y3" s="3" t="s">
        <v>10</v>
      </c>
      <c r="Z3" s="24" t="s">
        <v>572</v>
      </c>
      <c r="AA3" s="2">
        <f>IFERROR(VLOOKUP(B3,WIPReport!A:B,2,FALSE),0)</f>
        <v>78562</v>
      </c>
      <c r="AB3" s="2">
        <v>0</v>
      </c>
    </row>
    <row r="4" spans="1:31" x14ac:dyDescent="0.3">
      <c r="A4" s="13" t="s">
        <v>164</v>
      </c>
      <c r="B4" s="13">
        <v>17848</v>
      </c>
      <c r="C4" s="13">
        <v>1730026224</v>
      </c>
      <c r="D4" s="1">
        <v>1292</v>
      </c>
      <c r="E4" s="13" t="s">
        <v>20</v>
      </c>
      <c r="F4" s="34">
        <v>43524</v>
      </c>
      <c r="G4" s="34">
        <v>43546</v>
      </c>
      <c r="H4" s="34">
        <v>43553</v>
      </c>
      <c r="I4" s="1" t="s">
        <v>14</v>
      </c>
      <c r="J4" s="1" t="s">
        <v>21</v>
      </c>
      <c r="K4" s="1" t="s">
        <v>22</v>
      </c>
      <c r="L4" s="1" t="s">
        <v>8</v>
      </c>
      <c r="M4" s="1" t="s">
        <v>8</v>
      </c>
      <c r="N4" s="1" t="s">
        <v>23</v>
      </c>
      <c r="O4" s="1"/>
      <c r="P4" s="1" t="s">
        <v>8</v>
      </c>
      <c r="Q4" s="14" t="s">
        <v>85</v>
      </c>
      <c r="R4" s="1" t="s">
        <v>13</v>
      </c>
      <c r="T4" s="1">
        <v>43780</v>
      </c>
      <c r="U4" s="7" t="s">
        <v>24</v>
      </c>
      <c r="V4" s="1" t="s">
        <v>8</v>
      </c>
      <c r="W4" s="1"/>
      <c r="X4" s="8" t="s">
        <v>25</v>
      </c>
      <c r="Y4" s="3" t="s">
        <v>21</v>
      </c>
      <c r="Z4" s="24" t="s">
        <v>573</v>
      </c>
      <c r="AA4" s="2">
        <f>IFERROR(VLOOKUP(B4,WIPReport!A:B,2,FALSE),0)</f>
        <v>29225</v>
      </c>
      <c r="AB4" s="2">
        <v>0</v>
      </c>
    </row>
    <row r="5" spans="1:31" x14ac:dyDescent="0.3">
      <c r="A5" s="13" t="s">
        <v>164</v>
      </c>
      <c r="B5" s="13">
        <v>17850</v>
      </c>
      <c r="C5" s="13">
        <v>1730026224</v>
      </c>
      <c r="D5" s="1">
        <v>1292</v>
      </c>
      <c r="E5" s="13" t="s">
        <v>26</v>
      </c>
      <c r="F5" s="34">
        <v>43524</v>
      </c>
      <c r="G5" s="34">
        <v>43546</v>
      </c>
      <c r="H5" s="34">
        <v>43553</v>
      </c>
      <c r="I5" s="1" t="s">
        <v>14</v>
      </c>
      <c r="J5" s="1" t="s">
        <v>21</v>
      </c>
      <c r="K5" s="1" t="s">
        <v>27</v>
      </c>
      <c r="L5" s="1" t="s">
        <v>8</v>
      </c>
      <c r="M5" s="1" t="s">
        <v>8</v>
      </c>
      <c r="N5" s="1" t="s">
        <v>23</v>
      </c>
      <c r="O5" s="1" t="s">
        <v>756</v>
      </c>
      <c r="P5" s="1" t="s">
        <v>8</v>
      </c>
      <c r="Q5" s="14" t="s">
        <v>85</v>
      </c>
      <c r="R5" s="1" t="s">
        <v>13</v>
      </c>
      <c r="T5" s="1">
        <v>43780</v>
      </c>
      <c r="U5" s="7" t="s">
        <v>28</v>
      </c>
      <c r="V5" s="1" t="s">
        <v>8</v>
      </c>
      <c r="W5" s="1"/>
      <c r="X5" s="8" t="s">
        <v>25</v>
      </c>
      <c r="Y5" s="3" t="s">
        <v>21</v>
      </c>
      <c r="Z5" s="24" t="s">
        <v>573</v>
      </c>
      <c r="AA5" s="2">
        <f>IFERROR(VLOOKUP(B5,WIPReport!A:B,2,FALSE),0)</f>
        <v>28016</v>
      </c>
      <c r="AB5" s="2">
        <v>0</v>
      </c>
    </row>
    <row r="6" spans="1:31" x14ac:dyDescent="0.3">
      <c r="A6" s="13" t="s">
        <v>164</v>
      </c>
      <c r="B6" s="13">
        <v>17851</v>
      </c>
      <c r="C6" s="13">
        <v>1730026224</v>
      </c>
      <c r="D6" s="1">
        <v>1292</v>
      </c>
      <c r="E6" s="13" t="s">
        <v>29</v>
      </c>
      <c r="F6" s="34">
        <v>43524</v>
      </c>
      <c r="G6" s="34">
        <v>43546</v>
      </c>
      <c r="H6" s="34">
        <v>43553</v>
      </c>
      <c r="I6" s="1" t="s">
        <v>14</v>
      </c>
      <c r="J6" s="1" t="s">
        <v>21</v>
      </c>
      <c r="K6" s="1" t="s">
        <v>30</v>
      </c>
      <c r="L6" s="1" t="s">
        <v>8</v>
      </c>
      <c r="M6" s="1" t="s">
        <v>8</v>
      </c>
      <c r="N6" s="1" t="s">
        <v>23</v>
      </c>
      <c r="O6" s="1" t="s">
        <v>757</v>
      </c>
      <c r="P6" s="1" t="s">
        <v>8</v>
      </c>
      <c r="Q6" s="14" t="s">
        <v>85</v>
      </c>
      <c r="R6" s="1" t="s">
        <v>13</v>
      </c>
      <c r="T6" s="1">
        <v>43780</v>
      </c>
      <c r="U6" s="7" t="s">
        <v>31</v>
      </c>
      <c r="V6" s="1" t="s">
        <v>8</v>
      </c>
      <c r="W6" s="1"/>
      <c r="X6" s="8" t="s">
        <v>25</v>
      </c>
      <c r="Y6" s="3" t="s">
        <v>21</v>
      </c>
      <c r="Z6" s="24" t="s">
        <v>573</v>
      </c>
      <c r="AA6" s="2">
        <f>IFERROR(VLOOKUP(B6,WIPReport!A:B,2,FALSE),0)</f>
        <v>23629</v>
      </c>
      <c r="AB6" s="2">
        <v>0</v>
      </c>
    </row>
    <row r="7" spans="1:31" x14ac:dyDescent="0.3">
      <c r="A7" s="13" t="s">
        <v>164</v>
      </c>
      <c r="B7" s="13">
        <v>17852</v>
      </c>
      <c r="C7" s="13">
        <v>1730026224</v>
      </c>
      <c r="D7" s="1">
        <v>1292</v>
      </c>
      <c r="E7" s="13" t="s">
        <v>32</v>
      </c>
      <c r="F7" s="34">
        <v>43524</v>
      </c>
      <c r="G7" s="34">
        <v>43546</v>
      </c>
      <c r="H7" s="34">
        <v>43553</v>
      </c>
      <c r="I7" s="1" t="s">
        <v>14</v>
      </c>
      <c r="J7" s="1" t="s">
        <v>21</v>
      </c>
      <c r="K7" s="1" t="s">
        <v>33</v>
      </c>
      <c r="L7" s="1" t="s">
        <v>8</v>
      </c>
      <c r="M7" s="1" t="s">
        <v>8</v>
      </c>
      <c r="N7" s="1" t="s">
        <v>23</v>
      </c>
      <c r="O7" s="1" t="s">
        <v>758</v>
      </c>
      <c r="P7" s="1" t="s">
        <v>8</v>
      </c>
      <c r="Q7" s="14" t="s">
        <v>85</v>
      </c>
      <c r="R7" s="1" t="s">
        <v>13</v>
      </c>
      <c r="T7" s="1">
        <v>43780</v>
      </c>
      <c r="U7" s="7" t="s">
        <v>34</v>
      </c>
      <c r="V7" s="1" t="s">
        <v>8</v>
      </c>
      <c r="W7" s="1"/>
      <c r="X7" s="8" t="s">
        <v>25</v>
      </c>
      <c r="Y7" s="3" t="s">
        <v>21</v>
      </c>
      <c r="Z7" s="24" t="s">
        <v>573</v>
      </c>
      <c r="AA7" s="2">
        <f>IFERROR(VLOOKUP(B7,WIPReport!A:B,2,FALSE),0)</f>
        <v>26578</v>
      </c>
      <c r="AB7" s="2">
        <v>0</v>
      </c>
    </row>
    <row r="8" spans="1:31" x14ac:dyDescent="0.3">
      <c r="A8" s="13" t="s">
        <v>164</v>
      </c>
      <c r="B8" s="13">
        <v>17853</v>
      </c>
      <c r="C8" s="13">
        <v>1730026224</v>
      </c>
      <c r="D8" s="1">
        <v>1292</v>
      </c>
      <c r="E8" s="13" t="s">
        <v>35</v>
      </c>
      <c r="F8" s="34">
        <v>43524</v>
      </c>
      <c r="G8" s="34">
        <v>43546</v>
      </c>
      <c r="H8" s="34">
        <v>43553</v>
      </c>
      <c r="I8" s="1" t="s">
        <v>14</v>
      </c>
      <c r="J8" s="1" t="s">
        <v>21</v>
      </c>
      <c r="K8" s="1" t="s">
        <v>36</v>
      </c>
      <c r="L8" s="1" t="s">
        <v>8</v>
      </c>
      <c r="M8" s="1" t="s">
        <v>8</v>
      </c>
      <c r="N8" s="1" t="s">
        <v>23</v>
      </c>
      <c r="O8" s="1" t="s">
        <v>759</v>
      </c>
      <c r="P8" s="1" t="s">
        <v>8</v>
      </c>
      <c r="Q8" s="14" t="s">
        <v>85</v>
      </c>
      <c r="R8" s="1" t="s">
        <v>13</v>
      </c>
      <c r="T8" s="1">
        <v>43780</v>
      </c>
      <c r="U8" s="7" t="s">
        <v>37</v>
      </c>
      <c r="V8" s="1" t="s">
        <v>8</v>
      </c>
      <c r="W8" s="1"/>
      <c r="X8" s="8" t="s">
        <v>25</v>
      </c>
      <c r="Y8" s="3" t="s">
        <v>21</v>
      </c>
      <c r="Z8" s="24" t="s">
        <v>573</v>
      </c>
      <c r="AA8" s="2">
        <f>IFERROR(VLOOKUP(B8,WIPReport!A:B,2,FALSE),0)</f>
        <v>25892</v>
      </c>
      <c r="AB8" s="2">
        <v>0</v>
      </c>
    </row>
    <row r="9" spans="1:31" x14ac:dyDescent="0.3">
      <c r="A9" s="13" t="s">
        <v>164</v>
      </c>
      <c r="B9" s="13">
        <v>17854</v>
      </c>
      <c r="C9" s="13">
        <v>1730026224</v>
      </c>
      <c r="D9" s="1">
        <v>1292</v>
      </c>
      <c r="E9" s="13" t="s">
        <v>38</v>
      </c>
      <c r="F9" s="34">
        <v>43524</v>
      </c>
      <c r="G9" s="34">
        <v>43546</v>
      </c>
      <c r="H9" s="34">
        <v>43553</v>
      </c>
      <c r="I9" s="1" t="s">
        <v>14</v>
      </c>
      <c r="J9" s="1" t="s">
        <v>21</v>
      </c>
      <c r="K9" s="1" t="s">
        <v>39</v>
      </c>
      <c r="L9" s="1" t="s">
        <v>8</v>
      </c>
      <c r="M9" s="1" t="s">
        <v>8</v>
      </c>
      <c r="N9" s="1" t="s">
        <v>23</v>
      </c>
      <c r="O9" s="1" t="s">
        <v>760</v>
      </c>
      <c r="P9" s="1" t="s">
        <v>8</v>
      </c>
      <c r="Q9" s="14" t="s">
        <v>85</v>
      </c>
      <c r="R9" s="1" t="s">
        <v>13</v>
      </c>
      <c r="T9" s="1">
        <v>43780</v>
      </c>
      <c r="U9" s="7" t="s">
        <v>40</v>
      </c>
      <c r="V9" s="1" t="s">
        <v>8</v>
      </c>
      <c r="W9" s="1"/>
      <c r="X9" s="8" t="s">
        <v>25</v>
      </c>
      <c r="Y9" s="3" t="s">
        <v>21</v>
      </c>
      <c r="Z9" s="24" t="s">
        <v>573</v>
      </c>
      <c r="AA9" s="2">
        <f>IFERROR(VLOOKUP(B9,WIPReport!A:B,2,FALSE),0)</f>
        <v>26976</v>
      </c>
      <c r="AB9" s="2">
        <v>0</v>
      </c>
    </row>
    <row r="10" spans="1:31" x14ac:dyDescent="0.3">
      <c r="A10" s="13" t="s">
        <v>164</v>
      </c>
      <c r="B10" s="13">
        <v>17855</v>
      </c>
      <c r="C10" s="13">
        <v>1730026224</v>
      </c>
      <c r="D10" s="1">
        <v>1292</v>
      </c>
      <c r="E10" s="13" t="s">
        <v>41</v>
      </c>
      <c r="F10" s="34">
        <v>43524</v>
      </c>
      <c r="G10" s="34">
        <v>43546</v>
      </c>
      <c r="H10" s="34">
        <v>43553</v>
      </c>
      <c r="I10" s="1" t="s">
        <v>14</v>
      </c>
      <c r="J10" s="1" t="s">
        <v>21</v>
      </c>
      <c r="K10" s="1" t="s">
        <v>42</v>
      </c>
      <c r="L10" s="1" t="s">
        <v>8</v>
      </c>
      <c r="M10" s="1" t="s">
        <v>8</v>
      </c>
      <c r="N10" s="1" t="s">
        <v>23</v>
      </c>
      <c r="O10" s="1" t="s">
        <v>761</v>
      </c>
      <c r="P10" s="1" t="s">
        <v>8</v>
      </c>
      <c r="Q10" s="14" t="s">
        <v>85</v>
      </c>
      <c r="R10" s="1" t="s">
        <v>13</v>
      </c>
      <c r="T10" s="1">
        <v>43780</v>
      </c>
      <c r="U10" s="7" t="s">
        <v>43</v>
      </c>
      <c r="V10" s="1" t="s">
        <v>8</v>
      </c>
      <c r="W10" s="1"/>
      <c r="X10" s="8" t="s">
        <v>25</v>
      </c>
      <c r="Y10" s="3" t="s">
        <v>21</v>
      </c>
      <c r="Z10" s="24" t="s">
        <v>573</v>
      </c>
      <c r="AA10" s="2">
        <f>IFERROR(VLOOKUP(B10,WIPReport!A:B,2,FALSE),0)</f>
        <v>25929</v>
      </c>
      <c r="AB10" s="2">
        <v>0</v>
      </c>
    </row>
    <row r="11" spans="1:31" x14ac:dyDescent="0.3">
      <c r="A11" s="13" t="s">
        <v>164</v>
      </c>
      <c r="B11" s="13">
        <v>17856</v>
      </c>
      <c r="C11" s="13">
        <v>1730026224</v>
      </c>
      <c r="D11" s="1">
        <v>1292</v>
      </c>
      <c r="E11" s="13" t="s">
        <v>44</v>
      </c>
      <c r="F11" s="34">
        <v>43524</v>
      </c>
      <c r="G11" s="34">
        <v>43546</v>
      </c>
      <c r="H11" s="34">
        <v>43553</v>
      </c>
      <c r="I11" s="1" t="s">
        <v>14</v>
      </c>
      <c r="J11" s="1" t="s">
        <v>21</v>
      </c>
      <c r="K11" s="1" t="s">
        <v>45</v>
      </c>
      <c r="L11" s="1" t="s">
        <v>8</v>
      </c>
      <c r="M11" s="1" t="s">
        <v>8</v>
      </c>
      <c r="N11" s="1" t="s">
        <v>23</v>
      </c>
      <c r="O11" s="1" t="s">
        <v>762</v>
      </c>
      <c r="P11" s="1" t="s">
        <v>8</v>
      </c>
      <c r="Q11" s="14" t="s">
        <v>85</v>
      </c>
      <c r="R11" s="1" t="s">
        <v>13</v>
      </c>
      <c r="T11" s="1">
        <v>43780</v>
      </c>
      <c r="U11" s="7" t="s">
        <v>46</v>
      </c>
      <c r="V11" s="1" t="s">
        <v>8</v>
      </c>
      <c r="W11" s="1"/>
      <c r="X11" s="8" t="s">
        <v>25</v>
      </c>
      <c r="Y11" s="3" t="s">
        <v>21</v>
      </c>
      <c r="Z11" s="24" t="s">
        <v>573</v>
      </c>
      <c r="AA11" s="2">
        <f>IFERROR(VLOOKUP(B11,WIPReport!A:B,2,FALSE),0)</f>
        <v>26536</v>
      </c>
      <c r="AB11" s="2">
        <v>0</v>
      </c>
    </row>
    <row r="12" spans="1:31" x14ac:dyDescent="0.3">
      <c r="A12" s="13" t="s">
        <v>164</v>
      </c>
      <c r="B12" s="13">
        <v>17857</v>
      </c>
      <c r="C12" s="13">
        <v>1730026224</v>
      </c>
      <c r="D12" s="1">
        <v>1292</v>
      </c>
      <c r="E12" s="13" t="s">
        <v>47</v>
      </c>
      <c r="F12" s="34">
        <v>43524</v>
      </c>
      <c r="G12" s="34">
        <v>43546</v>
      </c>
      <c r="H12" s="34">
        <v>43553</v>
      </c>
      <c r="I12" s="1" t="s">
        <v>14</v>
      </c>
      <c r="J12" s="1" t="s">
        <v>21</v>
      </c>
      <c r="K12" s="1" t="s">
        <v>48</v>
      </c>
      <c r="L12" s="1" t="s">
        <v>8</v>
      </c>
      <c r="M12" s="1" t="s">
        <v>8</v>
      </c>
      <c r="N12" s="1" t="s">
        <v>23</v>
      </c>
      <c r="O12" s="1" t="s">
        <v>763</v>
      </c>
      <c r="P12" s="1" t="s">
        <v>8</v>
      </c>
      <c r="Q12" s="14" t="s">
        <v>85</v>
      </c>
      <c r="R12" s="1" t="s">
        <v>13</v>
      </c>
      <c r="T12" s="1">
        <v>43780</v>
      </c>
      <c r="U12" s="7" t="s">
        <v>49</v>
      </c>
      <c r="V12" s="1" t="s">
        <v>8</v>
      </c>
      <c r="W12" s="1"/>
      <c r="X12" s="8" t="s">
        <v>25</v>
      </c>
      <c r="Y12" s="3" t="s">
        <v>21</v>
      </c>
      <c r="Z12" s="24" t="s">
        <v>573</v>
      </c>
      <c r="AA12" s="2">
        <f>IFERROR(VLOOKUP(B12,WIPReport!A:B,2,FALSE),0)</f>
        <v>28850</v>
      </c>
      <c r="AB12" s="2">
        <v>0</v>
      </c>
    </row>
    <row r="13" spans="1:31" x14ac:dyDescent="0.3">
      <c r="A13" s="13" t="s">
        <v>164</v>
      </c>
      <c r="B13" s="17">
        <v>17916</v>
      </c>
      <c r="C13" s="13" t="s">
        <v>50</v>
      </c>
      <c r="D13" s="1">
        <v>1292</v>
      </c>
      <c r="E13" s="13" t="s">
        <v>51</v>
      </c>
      <c r="F13" s="34">
        <v>43524</v>
      </c>
      <c r="G13" s="34">
        <v>43546</v>
      </c>
      <c r="H13" s="34">
        <v>43553</v>
      </c>
      <c r="I13" s="1" t="s">
        <v>14</v>
      </c>
      <c r="J13" s="10" t="s">
        <v>52</v>
      </c>
      <c r="K13" s="6" t="s">
        <v>53</v>
      </c>
      <c r="L13" s="1" t="s">
        <v>8</v>
      </c>
      <c r="M13" s="1" t="s">
        <v>8</v>
      </c>
      <c r="N13" s="10" t="s">
        <v>54</v>
      </c>
      <c r="O13" s="1" t="s">
        <v>764</v>
      </c>
      <c r="P13" s="1" t="s">
        <v>8</v>
      </c>
      <c r="Q13" s="14" t="s">
        <v>85</v>
      </c>
      <c r="R13" s="1" t="s">
        <v>69</v>
      </c>
      <c r="T13" s="1">
        <v>111412</v>
      </c>
      <c r="U13" s="7" t="s">
        <v>55</v>
      </c>
      <c r="V13" s="1" t="s">
        <v>8</v>
      </c>
      <c r="W13" s="1"/>
      <c r="X13" s="8" t="s">
        <v>57</v>
      </c>
      <c r="Y13" s="3" t="s">
        <v>56</v>
      </c>
      <c r="Z13" s="25" t="s">
        <v>574</v>
      </c>
      <c r="AA13" s="2">
        <f>IFERROR(VLOOKUP(B13,WIPReport!A:B,2,FALSE),0)</f>
        <v>0</v>
      </c>
      <c r="AB13" s="2">
        <v>0</v>
      </c>
    </row>
    <row r="14" spans="1:31" x14ac:dyDescent="0.3">
      <c r="A14" s="13" t="s">
        <v>164</v>
      </c>
      <c r="B14" s="17">
        <v>17917</v>
      </c>
      <c r="C14" s="13" t="s">
        <v>50</v>
      </c>
      <c r="D14" s="1">
        <v>1292</v>
      </c>
      <c r="E14" s="13" t="s">
        <v>58</v>
      </c>
      <c r="F14" s="34">
        <v>43524</v>
      </c>
      <c r="G14" s="34">
        <v>43546</v>
      </c>
      <c r="H14" s="34">
        <v>43553</v>
      </c>
      <c r="I14" s="1" t="s">
        <v>14</v>
      </c>
      <c r="J14" s="10" t="s">
        <v>52</v>
      </c>
      <c r="K14" s="6" t="s">
        <v>59</v>
      </c>
      <c r="L14" s="1" t="s">
        <v>8</v>
      </c>
      <c r="M14" s="1" t="s">
        <v>8</v>
      </c>
      <c r="N14" s="10" t="s">
        <v>54</v>
      </c>
      <c r="O14" s="1" t="s">
        <v>765</v>
      </c>
      <c r="P14" s="1" t="s">
        <v>8</v>
      </c>
      <c r="Q14" s="14" t="s">
        <v>85</v>
      </c>
      <c r="R14" s="1" t="s">
        <v>69</v>
      </c>
      <c r="T14" s="1">
        <v>111412</v>
      </c>
      <c r="U14" s="7" t="s">
        <v>60</v>
      </c>
      <c r="V14" s="1" t="s">
        <v>8</v>
      </c>
      <c r="W14" s="1"/>
      <c r="X14" s="8" t="s">
        <v>57</v>
      </c>
      <c r="Y14" s="3" t="s">
        <v>56</v>
      </c>
      <c r="Z14" s="25" t="s">
        <v>574</v>
      </c>
      <c r="AA14" s="2">
        <f>IFERROR(VLOOKUP(B14,WIPReport!A:B,2,FALSE),0)</f>
        <v>0</v>
      </c>
      <c r="AB14" s="2">
        <v>0</v>
      </c>
    </row>
    <row r="15" spans="1:31" x14ac:dyDescent="0.3">
      <c r="A15" s="13" t="s">
        <v>164</v>
      </c>
      <c r="B15" s="17">
        <v>17921</v>
      </c>
      <c r="C15" s="13" t="s">
        <v>50</v>
      </c>
      <c r="D15" s="1">
        <v>1292</v>
      </c>
      <c r="E15" s="13" t="s">
        <v>61</v>
      </c>
      <c r="F15" s="34">
        <v>43524</v>
      </c>
      <c r="G15" s="34">
        <v>43546</v>
      </c>
      <c r="H15" s="34">
        <v>43553</v>
      </c>
      <c r="I15" s="1" t="s">
        <v>14</v>
      </c>
      <c r="J15" s="10" t="s">
        <v>52</v>
      </c>
      <c r="K15" s="6" t="s">
        <v>62</v>
      </c>
      <c r="L15" s="1" t="s">
        <v>8</v>
      </c>
      <c r="M15" s="1" t="s">
        <v>8</v>
      </c>
      <c r="N15" s="10" t="s">
        <v>54</v>
      </c>
      <c r="O15" s="1" t="s">
        <v>766</v>
      </c>
      <c r="P15" s="1" t="s">
        <v>8</v>
      </c>
      <c r="Q15" s="14" t="s">
        <v>85</v>
      </c>
      <c r="R15" s="1" t="s">
        <v>69</v>
      </c>
      <c r="T15" s="1">
        <v>111412</v>
      </c>
      <c r="U15" s="7" t="s">
        <v>63</v>
      </c>
      <c r="V15" s="1" t="s">
        <v>8</v>
      </c>
      <c r="W15" s="1"/>
      <c r="X15" s="8" t="s">
        <v>57</v>
      </c>
      <c r="Y15" s="3" t="s">
        <v>56</v>
      </c>
      <c r="Z15" s="25" t="s">
        <v>574</v>
      </c>
      <c r="AA15" s="2">
        <f>IFERROR(VLOOKUP(B15,WIPReport!A:B,2,FALSE),0)</f>
        <v>103352</v>
      </c>
      <c r="AB15" s="2">
        <v>0</v>
      </c>
    </row>
    <row r="16" spans="1:31" x14ac:dyDescent="0.3">
      <c r="A16" s="13" t="s">
        <v>164</v>
      </c>
      <c r="B16" s="13">
        <v>17758</v>
      </c>
      <c r="C16" s="13">
        <v>10660</v>
      </c>
      <c r="D16" s="1" t="s">
        <v>490</v>
      </c>
      <c r="E16" s="13" t="s">
        <v>64</v>
      </c>
      <c r="F16" s="34">
        <v>43524</v>
      </c>
      <c r="G16" s="34">
        <v>43546</v>
      </c>
      <c r="H16" s="34">
        <v>43553</v>
      </c>
      <c r="I16" s="1" t="s">
        <v>14</v>
      </c>
      <c r="J16" s="1" t="s">
        <v>65</v>
      </c>
      <c r="K16" s="1" t="s">
        <v>66</v>
      </c>
      <c r="L16" s="1" t="s">
        <v>8</v>
      </c>
      <c r="M16" s="1" t="s">
        <v>8</v>
      </c>
      <c r="N16" s="1" t="s">
        <v>67</v>
      </c>
      <c r="O16" s="1" t="s">
        <v>68</v>
      </c>
      <c r="P16" s="1" t="s">
        <v>8</v>
      </c>
      <c r="Q16" s="14" t="s">
        <v>85</v>
      </c>
      <c r="R16" s="1" t="s">
        <v>69</v>
      </c>
      <c r="T16" s="1">
        <v>52749</v>
      </c>
      <c r="U16" s="7" t="s">
        <v>70</v>
      </c>
      <c r="V16" s="1" t="s">
        <v>8</v>
      </c>
      <c r="W16" s="1"/>
      <c r="X16" s="8" t="s">
        <v>73</v>
      </c>
      <c r="Y16" s="3" t="s">
        <v>71</v>
      </c>
      <c r="Z16" s="15" t="s">
        <v>72</v>
      </c>
      <c r="AA16" s="2">
        <f>IFERROR(VLOOKUP(B16,WIPReport!A:B,2,FALSE),0)</f>
        <v>18503</v>
      </c>
      <c r="AB16" s="2">
        <v>0</v>
      </c>
    </row>
    <row r="17" spans="1:28" x14ac:dyDescent="0.3">
      <c r="A17" s="13" t="s">
        <v>164</v>
      </c>
      <c r="B17" s="13">
        <v>17759</v>
      </c>
      <c r="C17" s="13">
        <v>6928</v>
      </c>
      <c r="D17" s="1" t="s">
        <v>491</v>
      </c>
      <c r="E17" s="13" t="s">
        <v>74</v>
      </c>
      <c r="F17" s="34">
        <v>43524</v>
      </c>
      <c r="G17" s="34">
        <v>43546</v>
      </c>
      <c r="H17" s="34">
        <v>43553</v>
      </c>
      <c r="I17" s="1" t="s">
        <v>76</v>
      </c>
      <c r="J17" s="1" t="s">
        <v>65</v>
      </c>
      <c r="K17" s="1" t="s">
        <v>75</v>
      </c>
      <c r="L17" s="1" t="s">
        <v>8</v>
      </c>
      <c r="M17" s="1" t="s">
        <v>8</v>
      </c>
      <c r="N17" s="1" t="s">
        <v>67</v>
      </c>
      <c r="O17" s="1" t="s">
        <v>767</v>
      </c>
      <c r="P17" s="1" t="s">
        <v>8</v>
      </c>
      <c r="Q17" s="14" t="s">
        <v>85</v>
      </c>
      <c r="R17" s="1" t="s">
        <v>69</v>
      </c>
      <c r="T17" s="1">
        <v>50192.5</v>
      </c>
      <c r="U17" s="7" t="s">
        <v>77</v>
      </c>
      <c r="V17" s="1" t="s">
        <v>8</v>
      </c>
      <c r="W17" s="1"/>
      <c r="X17" s="8" t="s">
        <v>73</v>
      </c>
      <c r="Y17" s="3" t="s">
        <v>71</v>
      </c>
      <c r="Z17" s="15" t="s">
        <v>72</v>
      </c>
      <c r="AA17" s="2">
        <f>IFERROR(VLOOKUP(B17,WIPReport!A:B,2,FALSE),0)</f>
        <v>18742</v>
      </c>
      <c r="AB17" s="2">
        <v>0</v>
      </c>
    </row>
    <row r="18" spans="1:28" x14ac:dyDescent="0.3">
      <c r="A18" s="13" t="s">
        <v>164</v>
      </c>
      <c r="B18" s="13">
        <v>17760</v>
      </c>
      <c r="C18" s="13">
        <v>6928</v>
      </c>
      <c r="D18" s="1" t="s">
        <v>491</v>
      </c>
      <c r="E18" s="13" t="s">
        <v>74</v>
      </c>
      <c r="F18" s="34">
        <v>43524</v>
      </c>
      <c r="G18" s="34">
        <v>43546</v>
      </c>
      <c r="H18" s="34">
        <v>43553</v>
      </c>
      <c r="I18" s="1" t="s">
        <v>76</v>
      </c>
      <c r="J18" s="1" t="s">
        <v>65</v>
      </c>
      <c r="K18" s="1" t="s">
        <v>78</v>
      </c>
      <c r="L18" s="1" t="s">
        <v>8</v>
      </c>
      <c r="M18" s="1" t="s">
        <v>8</v>
      </c>
      <c r="N18" s="1" t="s">
        <v>67</v>
      </c>
      <c r="O18" s="1" t="s">
        <v>768</v>
      </c>
      <c r="P18" s="1" t="s">
        <v>8</v>
      </c>
      <c r="Q18" s="14" t="s">
        <v>85</v>
      </c>
      <c r="R18" s="1" t="s">
        <v>69</v>
      </c>
      <c r="T18" s="1">
        <v>50192.5</v>
      </c>
      <c r="U18" s="7" t="s">
        <v>79</v>
      </c>
      <c r="V18" s="1" t="s">
        <v>8</v>
      </c>
      <c r="W18" s="1"/>
      <c r="X18" s="8" t="s">
        <v>73</v>
      </c>
      <c r="Y18" s="3" t="s">
        <v>71</v>
      </c>
      <c r="Z18" s="15" t="s">
        <v>72</v>
      </c>
      <c r="AA18" s="2">
        <f>IFERROR(VLOOKUP(B18,WIPReport!A:B,2,FALSE),0)</f>
        <v>18295</v>
      </c>
      <c r="AB18" s="2">
        <v>0</v>
      </c>
    </row>
    <row r="19" spans="1:28" x14ac:dyDescent="0.3">
      <c r="A19" s="13" t="s">
        <v>164</v>
      </c>
      <c r="B19" s="13">
        <v>17693</v>
      </c>
      <c r="C19" s="13" t="s">
        <v>80</v>
      </c>
      <c r="D19" s="1" t="s">
        <v>524</v>
      </c>
      <c r="E19" s="13" t="s">
        <v>81</v>
      </c>
      <c r="F19" s="34">
        <v>43524</v>
      </c>
      <c r="G19" s="34">
        <v>43546</v>
      </c>
      <c r="H19" s="34">
        <v>43553</v>
      </c>
      <c r="I19" s="1" t="s">
        <v>14</v>
      </c>
      <c r="J19" s="1" t="s">
        <v>21</v>
      </c>
      <c r="K19" s="1" t="s">
        <v>82</v>
      </c>
      <c r="L19" s="1" t="s">
        <v>8</v>
      </c>
      <c r="M19" s="1" t="s">
        <v>8</v>
      </c>
      <c r="N19" s="1" t="s">
        <v>23</v>
      </c>
      <c r="O19" s="1" t="s">
        <v>83</v>
      </c>
      <c r="P19" s="1" t="s">
        <v>8</v>
      </c>
      <c r="Q19" s="14" t="s">
        <v>85</v>
      </c>
      <c r="R19" s="1" t="s">
        <v>13</v>
      </c>
      <c r="T19" s="1">
        <v>33534</v>
      </c>
      <c r="U19" s="7" t="s">
        <v>84</v>
      </c>
      <c r="V19" s="1" t="s">
        <v>85</v>
      </c>
      <c r="W19" s="1"/>
      <c r="X19" s="8" t="s">
        <v>25</v>
      </c>
      <c r="Y19" s="3" t="s">
        <v>21</v>
      </c>
      <c r="Z19" s="24" t="s">
        <v>573</v>
      </c>
      <c r="AA19" s="2">
        <f>IFERROR(VLOOKUP(B19,WIPReport!A:B,2,FALSE),0)</f>
        <v>29683</v>
      </c>
      <c r="AB19" s="2">
        <v>0</v>
      </c>
    </row>
    <row r="20" spans="1:28" x14ac:dyDescent="0.3">
      <c r="A20" s="13" t="s">
        <v>164</v>
      </c>
      <c r="B20" s="13">
        <v>17859</v>
      </c>
      <c r="C20" s="13" t="s">
        <v>86</v>
      </c>
      <c r="D20" s="1" t="s">
        <v>492</v>
      </c>
      <c r="E20" s="13" t="s">
        <v>87</v>
      </c>
      <c r="F20" s="34">
        <v>43524</v>
      </c>
      <c r="G20" s="34">
        <v>43546</v>
      </c>
      <c r="H20" s="34">
        <v>43553</v>
      </c>
      <c r="I20" s="1" t="s">
        <v>14</v>
      </c>
      <c r="J20" s="1" t="s">
        <v>88</v>
      </c>
      <c r="K20" s="1" t="s">
        <v>89</v>
      </c>
      <c r="L20" s="1" t="s">
        <v>8</v>
      </c>
      <c r="M20" s="1" t="s">
        <v>85</v>
      </c>
      <c r="N20" s="1" t="s">
        <v>90</v>
      </c>
      <c r="O20" s="1" t="s">
        <v>91</v>
      </c>
      <c r="P20" s="1" t="s">
        <v>8</v>
      </c>
      <c r="Q20" s="9" t="s">
        <v>8</v>
      </c>
      <c r="R20" s="1" t="s">
        <v>69</v>
      </c>
      <c r="T20" s="1">
        <v>52177</v>
      </c>
      <c r="U20" s="7" t="s">
        <v>92</v>
      </c>
      <c r="V20" s="1" t="s">
        <v>85</v>
      </c>
      <c r="W20" s="1"/>
      <c r="X20" s="8" t="s">
        <v>586</v>
      </c>
      <c r="Y20" s="3" t="s">
        <v>93</v>
      </c>
      <c r="Z20" s="15" t="s">
        <v>94</v>
      </c>
      <c r="AA20" s="2">
        <f>IFERROR(VLOOKUP(B20,WIPReport!A:B,2,FALSE),0)</f>
        <v>43488</v>
      </c>
      <c r="AB20" s="2">
        <v>0</v>
      </c>
    </row>
    <row r="21" spans="1:28" x14ac:dyDescent="0.3">
      <c r="A21" s="13" t="s">
        <v>164</v>
      </c>
      <c r="B21" s="13">
        <v>17860</v>
      </c>
      <c r="C21" s="13" t="s">
        <v>95</v>
      </c>
      <c r="D21" s="1" t="s">
        <v>492</v>
      </c>
      <c r="E21" s="13" t="s">
        <v>96</v>
      </c>
      <c r="F21" s="34">
        <v>43524</v>
      </c>
      <c r="G21" s="34">
        <v>43546</v>
      </c>
      <c r="H21" s="34">
        <v>43553</v>
      </c>
      <c r="I21" s="1" t="s">
        <v>14</v>
      </c>
      <c r="J21" s="1" t="s">
        <v>88</v>
      </c>
      <c r="K21" s="1" t="s">
        <v>89</v>
      </c>
      <c r="L21" s="1" t="s">
        <v>8</v>
      </c>
      <c r="M21" s="1" t="s">
        <v>85</v>
      </c>
      <c r="N21" s="1" t="s">
        <v>90</v>
      </c>
      <c r="O21" s="1" t="s">
        <v>769</v>
      </c>
      <c r="P21" s="1" t="s">
        <v>8</v>
      </c>
      <c r="Q21" s="9" t="s">
        <v>8</v>
      </c>
      <c r="R21" s="1" t="s">
        <v>69</v>
      </c>
      <c r="T21" s="1">
        <v>52177</v>
      </c>
      <c r="U21" s="7" t="s">
        <v>97</v>
      </c>
      <c r="V21" s="1" t="s">
        <v>85</v>
      </c>
      <c r="W21" s="1"/>
      <c r="X21" s="8" t="s">
        <v>586</v>
      </c>
      <c r="Y21" s="3" t="s">
        <v>93</v>
      </c>
      <c r="Z21" s="15" t="s">
        <v>94</v>
      </c>
      <c r="AA21" s="2">
        <f>IFERROR(VLOOKUP(B21,WIPReport!A:B,2,FALSE),0)</f>
        <v>43743</v>
      </c>
      <c r="AB21" s="2">
        <v>0</v>
      </c>
    </row>
    <row r="22" spans="1:28" x14ac:dyDescent="0.3">
      <c r="A22" s="13" t="s">
        <v>164</v>
      </c>
      <c r="B22" s="13">
        <v>17761</v>
      </c>
      <c r="C22" s="13" t="s">
        <v>98</v>
      </c>
      <c r="D22" s="1" t="s">
        <v>492</v>
      </c>
      <c r="E22" s="13" t="s">
        <v>87</v>
      </c>
      <c r="F22" s="34">
        <v>43524</v>
      </c>
      <c r="G22" s="34">
        <v>43546</v>
      </c>
      <c r="H22" s="34">
        <v>43553</v>
      </c>
      <c r="I22" s="1" t="s">
        <v>14</v>
      </c>
      <c r="J22" s="1" t="s">
        <v>65</v>
      </c>
      <c r="K22" s="1" t="s">
        <v>99</v>
      </c>
      <c r="L22" s="1" t="s">
        <v>8</v>
      </c>
      <c r="M22" s="1" t="s">
        <v>8</v>
      </c>
      <c r="N22" s="1" t="s">
        <v>67</v>
      </c>
      <c r="O22" s="1" t="s">
        <v>770</v>
      </c>
      <c r="P22" s="1" t="s">
        <v>8</v>
      </c>
      <c r="Q22" s="14" t="s">
        <v>85</v>
      </c>
      <c r="R22" s="1" t="s">
        <v>13</v>
      </c>
      <c r="T22" s="1">
        <v>29997</v>
      </c>
      <c r="U22" s="7" t="s">
        <v>100</v>
      </c>
      <c r="V22" s="1" t="s">
        <v>85</v>
      </c>
      <c r="W22" s="1"/>
      <c r="X22" s="8" t="s">
        <v>73</v>
      </c>
      <c r="Y22" s="3" t="s">
        <v>71</v>
      </c>
      <c r="Z22" s="24" t="s">
        <v>575</v>
      </c>
      <c r="AA22" s="2">
        <f>IFERROR(VLOOKUP(B22,WIPReport!A:B,2,FALSE),0)</f>
        <v>17168</v>
      </c>
      <c r="AB22" s="2">
        <v>0</v>
      </c>
    </row>
    <row r="23" spans="1:28" x14ac:dyDescent="0.3">
      <c r="A23" s="13" t="s">
        <v>164</v>
      </c>
      <c r="B23" s="13">
        <v>17762</v>
      </c>
      <c r="C23" s="13" t="s">
        <v>101</v>
      </c>
      <c r="D23" s="1" t="s">
        <v>492</v>
      </c>
      <c r="E23" s="13" t="s">
        <v>96</v>
      </c>
      <c r="F23" s="34">
        <v>43524</v>
      </c>
      <c r="G23" s="34">
        <v>43546</v>
      </c>
      <c r="H23" s="34">
        <v>43553</v>
      </c>
      <c r="I23" s="1" t="s">
        <v>14</v>
      </c>
      <c r="J23" s="1" t="s">
        <v>65</v>
      </c>
      <c r="K23" s="1" t="s">
        <v>102</v>
      </c>
      <c r="L23" s="1" t="s">
        <v>8</v>
      </c>
      <c r="M23" s="1" t="s">
        <v>8</v>
      </c>
      <c r="N23" s="1" t="s">
        <v>67</v>
      </c>
      <c r="O23" s="1" t="s">
        <v>771</v>
      </c>
      <c r="P23" s="1" t="s">
        <v>8</v>
      </c>
      <c r="Q23" s="14" t="s">
        <v>85</v>
      </c>
      <c r="R23" s="1" t="s">
        <v>13</v>
      </c>
      <c r="T23" s="1">
        <v>29997</v>
      </c>
      <c r="U23" s="7" t="s">
        <v>103</v>
      </c>
      <c r="V23" s="1" t="s">
        <v>85</v>
      </c>
      <c r="W23" s="1"/>
      <c r="X23" s="8" t="s">
        <v>73</v>
      </c>
      <c r="Y23" s="3" t="s">
        <v>71</v>
      </c>
      <c r="Z23" s="24" t="s">
        <v>575</v>
      </c>
      <c r="AA23" s="2">
        <f>IFERROR(VLOOKUP(B23,WIPReport!A:B,2,FALSE),0)</f>
        <v>16881</v>
      </c>
      <c r="AB23" s="2">
        <v>0</v>
      </c>
    </row>
    <row r="24" spans="1:28" x14ac:dyDescent="0.3">
      <c r="A24" s="13" t="s">
        <v>164</v>
      </c>
      <c r="B24" s="13">
        <v>17780</v>
      </c>
      <c r="C24" s="13">
        <v>8549</v>
      </c>
      <c r="D24" s="1" t="s">
        <v>493</v>
      </c>
      <c r="E24" s="13" t="s">
        <v>104</v>
      </c>
      <c r="F24" s="34">
        <v>43524</v>
      </c>
      <c r="G24" s="34">
        <v>43546</v>
      </c>
      <c r="H24" s="34">
        <v>43553</v>
      </c>
      <c r="I24" s="1" t="s">
        <v>76</v>
      </c>
      <c r="J24" s="1" t="s">
        <v>65</v>
      </c>
      <c r="K24" s="1" t="s">
        <v>105</v>
      </c>
      <c r="L24" s="1" t="s">
        <v>8</v>
      </c>
      <c r="M24" s="1" t="s">
        <v>8</v>
      </c>
      <c r="N24" s="1" t="s">
        <v>67</v>
      </c>
      <c r="O24" s="1" t="s">
        <v>772</v>
      </c>
      <c r="P24" s="1" t="s">
        <v>8</v>
      </c>
      <c r="Q24" s="14" t="s">
        <v>85</v>
      </c>
      <c r="R24" s="1" t="s">
        <v>69</v>
      </c>
      <c r="T24" s="1">
        <v>51936</v>
      </c>
      <c r="U24" s="7" t="s">
        <v>106</v>
      </c>
      <c r="V24" s="1" t="s">
        <v>85</v>
      </c>
      <c r="W24" s="1"/>
      <c r="X24" s="8" t="s">
        <v>73</v>
      </c>
      <c r="Y24" s="3" t="s">
        <v>107</v>
      </c>
      <c r="Z24" s="15" t="s">
        <v>72</v>
      </c>
      <c r="AA24" s="2">
        <f>IFERROR(VLOOKUP(B24,WIPReport!A:B,2,FALSE),0)</f>
        <v>0</v>
      </c>
      <c r="AB24" s="2">
        <v>0</v>
      </c>
    </row>
    <row r="25" spans="1:28" x14ac:dyDescent="0.3">
      <c r="A25" s="13" t="s">
        <v>164</v>
      </c>
      <c r="B25" s="13">
        <v>17628</v>
      </c>
      <c r="C25" s="13">
        <v>40736824</v>
      </c>
      <c r="D25" s="1" t="s">
        <v>494</v>
      </c>
      <c r="E25" s="13" t="s">
        <v>108</v>
      </c>
      <c r="F25" s="34">
        <v>43524</v>
      </c>
      <c r="G25" s="34">
        <v>43546</v>
      </c>
      <c r="H25" s="34">
        <v>43553</v>
      </c>
      <c r="I25" s="1" t="s">
        <v>76</v>
      </c>
      <c r="J25" s="1" t="s">
        <v>109</v>
      </c>
      <c r="K25" s="1" t="s">
        <v>110</v>
      </c>
      <c r="L25" s="1" t="s">
        <v>8</v>
      </c>
      <c r="M25" s="1" t="s">
        <v>8</v>
      </c>
      <c r="N25" s="1" t="s">
        <v>67</v>
      </c>
      <c r="O25" s="1" t="s">
        <v>773</v>
      </c>
      <c r="P25" s="1" t="s">
        <v>8</v>
      </c>
      <c r="Q25" s="14" t="s">
        <v>85</v>
      </c>
      <c r="R25" s="1" t="s">
        <v>69</v>
      </c>
      <c r="T25" s="1">
        <v>56303</v>
      </c>
      <c r="U25" s="7" t="s">
        <v>111</v>
      </c>
      <c r="V25" s="1" t="s">
        <v>85</v>
      </c>
      <c r="W25" s="1"/>
      <c r="X25" s="8" t="s">
        <v>112</v>
      </c>
      <c r="Y25" s="3" t="s">
        <v>109</v>
      </c>
      <c r="Z25" s="15" t="s">
        <v>72</v>
      </c>
      <c r="AA25" s="2">
        <f>IFERROR(VLOOKUP(B25,WIPReport!A:B,2,FALSE),0)</f>
        <v>14444</v>
      </c>
      <c r="AB25" s="2">
        <v>0</v>
      </c>
    </row>
    <row r="26" spans="1:28" x14ac:dyDescent="0.3">
      <c r="A26" s="13" t="s">
        <v>164</v>
      </c>
      <c r="B26" s="13">
        <v>17869</v>
      </c>
      <c r="C26" s="13" t="s">
        <v>113</v>
      </c>
      <c r="D26" s="1" t="s">
        <v>495</v>
      </c>
      <c r="E26" s="13" t="s">
        <v>114</v>
      </c>
      <c r="F26" s="34">
        <v>43524</v>
      </c>
      <c r="G26" s="34">
        <v>43546</v>
      </c>
      <c r="H26" s="34">
        <v>43553</v>
      </c>
      <c r="I26" s="1" t="s">
        <v>76</v>
      </c>
      <c r="J26" s="1" t="s">
        <v>88</v>
      </c>
      <c r="K26" s="1" t="s">
        <v>115</v>
      </c>
      <c r="L26" s="1" t="s">
        <v>8</v>
      </c>
      <c r="M26" s="1" t="s">
        <v>8</v>
      </c>
      <c r="N26" s="1" t="s">
        <v>90</v>
      </c>
      <c r="O26" s="1" t="s">
        <v>116</v>
      </c>
      <c r="P26" s="1" t="s">
        <v>8</v>
      </c>
      <c r="Q26" s="14" t="s">
        <v>85</v>
      </c>
      <c r="R26" s="1" t="s">
        <v>13</v>
      </c>
      <c r="T26" s="1">
        <v>33277</v>
      </c>
      <c r="U26" s="7" t="s">
        <v>117</v>
      </c>
      <c r="V26" s="1" t="s">
        <v>8</v>
      </c>
      <c r="W26" s="1"/>
      <c r="X26" s="8" t="s">
        <v>586</v>
      </c>
      <c r="Y26" s="3" t="s">
        <v>93</v>
      </c>
      <c r="Z26" s="24" t="s">
        <v>579</v>
      </c>
      <c r="AA26" s="2">
        <f>IFERROR(VLOOKUP(B26,WIPReport!A:B,2,FALSE),0)</f>
        <v>26222</v>
      </c>
      <c r="AB26" s="2">
        <v>0</v>
      </c>
    </row>
    <row r="27" spans="1:28" x14ac:dyDescent="0.3">
      <c r="A27" s="13" t="s">
        <v>164</v>
      </c>
      <c r="B27" s="13">
        <v>17922</v>
      </c>
      <c r="C27" s="13" t="s">
        <v>113</v>
      </c>
      <c r="D27" s="1" t="s">
        <v>495</v>
      </c>
      <c r="E27" s="13" t="s">
        <v>118</v>
      </c>
      <c r="F27" s="34">
        <v>43524</v>
      </c>
      <c r="G27" s="34">
        <v>43546</v>
      </c>
      <c r="H27" s="34">
        <v>43553</v>
      </c>
      <c r="I27" s="1" t="s">
        <v>76</v>
      </c>
      <c r="J27" s="1" t="s">
        <v>88</v>
      </c>
      <c r="K27" s="1" t="s">
        <v>119</v>
      </c>
      <c r="L27" s="1" t="s">
        <v>8</v>
      </c>
      <c r="M27" s="1" t="s">
        <v>8</v>
      </c>
      <c r="N27" s="1" t="s">
        <v>90</v>
      </c>
      <c r="O27" s="1" t="s">
        <v>120</v>
      </c>
      <c r="P27" s="1" t="s">
        <v>8</v>
      </c>
      <c r="Q27" s="14" t="s">
        <v>85</v>
      </c>
      <c r="R27" s="1" t="s">
        <v>13</v>
      </c>
      <c r="T27" s="1">
        <v>33277</v>
      </c>
      <c r="U27" s="7" t="s">
        <v>121</v>
      </c>
      <c r="V27" s="1" t="s">
        <v>8</v>
      </c>
      <c r="W27" s="1"/>
      <c r="X27" s="8" t="s">
        <v>586</v>
      </c>
      <c r="Y27" s="3" t="s">
        <v>93</v>
      </c>
      <c r="Z27" s="24" t="s">
        <v>579</v>
      </c>
      <c r="AA27" s="2">
        <f>IFERROR(VLOOKUP(B27,WIPReport!A:B,2,FALSE),0)</f>
        <v>26439</v>
      </c>
      <c r="AB27" s="2">
        <v>0</v>
      </c>
    </row>
    <row r="28" spans="1:28" x14ac:dyDescent="0.3">
      <c r="A28" s="13" t="s">
        <v>164</v>
      </c>
      <c r="B28" s="13">
        <v>17923</v>
      </c>
      <c r="C28" s="13" t="s">
        <v>113</v>
      </c>
      <c r="D28" s="1" t="s">
        <v>495</v>
      </c>
      <c r="E28" s="13" t="s">
        <v>122</v>
      </c>
      <c r="F28" s="34">
        <v>43524</v>
      </c>
      <c r="G28" s="34">
        <v>43546</v>
      </c>
      <c r="H28" s="34">
        <v>43553</v>
      </c>
      <c r="I28" s="1" t="s">
        <v>76</v>
      </c>
      <c r="J28" s="1" t="s">
        <v>88</v>
      </c>
      <c r="K28" s="1" t="s">
        <v>123</v>
      </c>
      <c r="L28" s="1" t="s">
        <v>8</v>
      </c>
      <c r="M28" s="1" t="s">
        <v>8</v>
      </c>
      <c r="N28" s="1" t="s">
        <v>90</v>
      </c>
      <c r="O28" s="1" t="s">
        <v>124</v>
      </c>
      <c r="P28" s="1" t="s">
        <v>8</v>
      </c>
      <c r="Q28" s="14" t="s">
        <v>85</v>
      </c>
      <c r="R28" s="1" t="s">
        <v>13</v>
      </c>
      <c r="T28" s="1">
        <v>33277</v>
      </c>
      <c r="U28" s="7" t="s">
        <v>125</v>
      </c>
      <c r="V28" s="1" t="s">
        <v>8</v>
      </c>
      <c r="W28" s="1"/>
      <c r="X28" s="8" t="s">
        <v>586</v>
      </c>
      <c r="Y28" s="3" t="s">
        <v>93</v>
      </c>
      <c r="Z28" s="24" t="s">
        <v>579</v>
      </c>
      <c r="AA28" s="2">
        <f>IFERROR(VLOOKUP(B28,WIPReport!A:B,2,FALSE),0)</f>
        <v>25780</v>
      </c>
      <c r="AB28" s="2">
        <v>0</v>
      </c>
    </row>
    <row r="29" spans="1:28" x14ac:dyDescent="0.3">
      <c r="A29" s="13" t="s">
        <v>164</v>
      </c>
      <c r="B29" s="13">
        <v>17924</v>
      </c>
      <c r="C29" s="13" t="s">
        <v>113</v>
      </c>
      <c r="D29" s="1" t="s">
        <v>495</v>
      </c>
      <c r="E29" s="13" t="s">
        <v>126</v>
      </c>
      <c r="F29" s="34">
        <v>43524</v>
      </c>
      <c r="G29" s="34">
        <v>43546</v>
      </c>
      <c r="H29" s="34">
        <v>43553</v>
      </c>
      <c r="I29" s="1" t="s">
        <v>76</v>
      </c>
      <c r="J29" s="1" t="s">
        <v>88</v>
      </c>
      <c r="K29" s="1" t="s">
        <v>127</v>
      </c>
      <c r="L29" s="1" t="s">
        <v>8</v>
      </c>
      <c r="M29" s="1" t="s">
        <v>85</v>
      </c>
      <c r="N29" s="1" t="s">
        <v>90</v>
      </c>
      <c r="O29" s="1" t="s">
        <v>128</v>
      </c>
      <c r="P29" s="1" t="s">
        <v>8</v>
      </c>
      <c r="Q29" s="14" t="s">
        <v>85</v>
      </c>
      <c r="R29" s="1" t="s">
        <v>13</v>
      </c>
      <c r="T29" s="1">
        <v>33277</v>
      </c>
      <c r="U29" s="7" t="s">
        <v>129</v>
      </c>
      <c r="V29" s="1" t="s">
        <v>8</v>
      </c>
      <c r="W29" s="1"/>
      <c r="X29" s="8" t="s">
        <v>586</v>
      </c>
      <c r="Y29" s="3" t="s">
        <v>93</v>
      </c>
      <c r="Z29" s="24" t="s">
        <v>579</v>
      </c>
      <c r="AA29" s="2">
        <f>IFERROR(VLOOKUP(B29,WIPReport!A:B,2,FALSE),0)</f>
        <v>2619</v>
      </c>
      <c r="AB29" s="2">
        <v>0</v>
      </c>
    </row>
    <row r="30" spans="1:28" x14ac:dyDescent="0.3">
      <c r="A30" s="13" t="s">
        <v>164</v>
      </c>
      <c r="B30" s="13">
        <v>17925</v>
      </c>
      <c r="C30" s="13" t="s">
        <v>113</v>
      </c>
      <c r="D30" s="1" t="s">
        <v>495</v>
      </c>
      <c r="E30" s="13" t="s">
        <v>130</v>
      </c>
      <c r="F30" s="34">
        <v>43524</v>
      </c>
      <c r="G30" s="34">
        <v>43546</v>
      </c>
      <c r="H30" s="34">
        <v>43553</v>
      </c>
      <c r="I30" s="1" t="s">
        <v>76</v>
      </c>
      <c r="J30" s="1" t="s">
        <v>88</v>
      </c>
      <c r="K30" s="1" t="s">
        <v>131</v>
      </c>
      <c r="L30" s="1" t="s">
        <v>8</v>
      </c>
      <c r="M30" s="1" t="s">
        <v>85</v>
      </c>
      <c r="N30" s="1" t="s">
        <v>90</v>
      </c>
      <c r="O30" s="1" t="s">
        <v>132</v>
      </c>
      <c r="P30" s="1" t="s">
        <v>8</v>
      </c>
      <c r="Q30" s="14" t="s">
        <v>85</v>
      </c>
      <c r="R30" s="1" t="s">
        <v>13</v>
      </c>
      <c r="T30" s="1">
        <v>33277</v>
      </c>
      <c r="U30" s="7" t="s">
        <v>133</v>
      </c>
      <c r="V30" s="1" t="s">
        <v>8</v>
      </c>
      <c r="W30" s="1"/>
      <c r="X30" s="8" t="s">
        <v>586</v>
      </c>
      <c r="Y30" s="3" t="s">
        <v>93</v>
      </c>
      <c r="Z30" s="24" t="s">
        <v>579</v>
      </c>
      <c r="AA30" s="2">
        <f>IFERROR(VLOOKUP(B30,WIPReport!A:B,2,FALSE),0)</f>
        <v>2101</v>
      </c>
      <c r="AB30" s="2">
        <v>0</v>
      </c>
    </row>
    <row r="31" spans="1:28" x14ac:dyDescent="0.3">
      <c r="A31" s="13" t="s">
        <v>164</v>
      </c>
      <c r="B31" s="13">
        <v>17930</v>
      </c>
      <c r="C31" s="13" t="s">
        <v>113</v>
      </c>
      <c r="D31" s="1" t="s">
        <v>495</v>
      </c>
      <c r="E31" s="13" t="s">
        <v>134</v>
      </c>
      <c r="F31" s="34">
        <v>43524</v>
      </c>
      <c r="G31" s="34">
        <v>43546</v>
      </c>
      <c r="H31" s="34">
        <v>43553</v>
      </c>
      <c r="I31" s="1" t="s">
        <v>76</v>
      </c>
      <c r="J31" s="1" t="s">
        <v>88</v>
      </c>
      <c r="K31" s="1" t="s">
        <v>135</v>
      </c>
      <c r="L31" s="1" t="s">
        <v>8</v>
      </c>
      <c r="M31" s="1" t="s">
        <v>8</v>
      </c>
      <c r="N31" s="1" t="s">
        <v>90</v>
      </c>
      <c r="O31" s="1" t="s">
        <v>136</v>
      </c>
      <c r="P31" s="1" t="s">
        <v>8</v>
      </c>
      <c r="Q31" s="14" t="s">
        <v>85</v>
      </c>
      <c r="R31" s="1" t="s">
        <v>13</v>
      </c>
      <c r="T31" s="1">
        <v>33277</v>
      </c>
      <c r="U31" s="7" t="s">
        <v>137</v>
      </c>
      <c r="V31" s="1" t="s">
        <v>8</v>
      </c>
      <c r="W31" s="1"/>
      <c r="X31" s="8" t="s">
        <v>586</v>
      </c>
      <c r="Y31" s="3" t="s">
        <v>93</v>
      </c>
      <c r="Z31" s="24" t="s">
        <v>579</v>
      </c>
      <c r="AA31" s="2">
        <f>IFERROR(VLOOKUP(B31,WIPReport!A:B,2,FALSE),0)</f>
        <v>26695</v>
      </c>
      <c r="AB31" s="2">
        <v>0</v>
      </c>
    </row>
    <row r="32" spans="1:28" x14ac:dyDescent="0.3">
      <c r="A32" s="13" t="s">
        <v>164</v>
      </c>
      <c r="B32" s="13">
        <v>17931</v>
      </c>
      <c r="C32" s="13" t="s">
        <v>113</v>
      </c>
      <c r="D32" s="1" t="s">
        <v>495</v>
      </c>
      <c r="E32" s="13" t="s">
        <v>138</v>
      </c>
      <c r="F32" s="34">
        <v>43524</v>
      </c>
      <c r="G32" s="34">
        <v>43546</v>
      </c>
      <c r="H32" s="34">
        <v>43553</v>
      </c>
      <c r="I32" s="1" t="s">
        <v>76</v>
      </c>
      <c r="J32" s="1" t="s">
        <v>88</v>
      </c>
      <c r="K32" s="1" t="s">
        <v>139</v>
      </c>
      <c r="L32" s="1" t="s">
        <v>8</v>
      </c>
      <c r="M32" s="1" t="s">
        <v>8</v>
      </c>
      <c r="N32" s="1" t="s">
        <v>90</v>
      </c>
      <c r="O32" s="1" t="s">
        <v>140</v>
      </c>
      <c r="P32" s="1" t="s">
        <v>8</v>
      </c>
      <c r="Q32" s="14" t="s">
        <v>85</v>
      </c>
      <c r="R32" s="1" t="s">
        <v>13</v>
      </c>
      <c r="T32" s="1">
        <v>33277</v>
      </c>
      <c r="U32" s="7" t="s">
        <v>141</v>
      </c>
      <c r="V32" s="1" t="s">
        <v>8</v>
      </c>
      <c r="W32" s="1"/>
      <c r="X32" s="8" t="s">
        <v>586</v>
      </c>
      <c r="Y32" s="3" t="s">
        <v>93</v>
      </c>
      <c r="Z32" s="24" t="s">
        <v>579</v>
      </c>
      <c r="AA32" s="2">
        <f>IFERROR(VLOOKUP(B32,WIPReport!A:B,2,FALSE),0)</f>
        <v>26500</v>
      </c>
      <c r="AB32" s="2">
        <v>0</v>
      </c>
    </row>
    <row r="33" spans="1:28" x14ac:dyDescent="0.3">
      <c r="A33" s="13" t="s">
        <v>164</v>
      </c>
      <c r="B33" s="13">
        <v>17932</v>
      </c>
      <c r="C33" s="13" t="s">
        <v>113</v>
      </c>
      <c r="D33" s="1" t="s">
        <v>495</v>
      </c>
      <c r="E33" s="13" t="s">
        <v>142</v>
      </c>
      <c r="F33" s="34">
        <v>43524</v>
      </c>
      <c r="G33" s="34">
        <v>43546</v>
      </c>
      <c r="H33" s="34">
        <v>43553</v>
      </c>
      <c r="I33" s="1" t="s">
        <v>76</v>
      </c>
      <c r="J33" s="1" t="s">
        <v>88</v>
      </c>
      <c r="K33" s="1" t="s">
        <v>143</v>
      </c>
      <c r="L33" s="1" t="s">
        <v>8</v>
      </c>
      <c r="M33" s="1" t="s">
        <v>85</v>
      </c>
      <c r="N33" s="1" t="s">
        <v>90</v>
      </c>
      <c r="O33" s="1" t="s">
        <v>144</v>
      </c>
      <c r="P33" s="1" t="s">
        <v>8</v>
      </c>
      <c r="Q33" s="14" t="s">
        <v>85</v>
      </c>
      <c r="R33" s="1" t="s">
        <v>13</v>
      </c>
      <c r="T33" s="1">
        <v>33277</v>
      </c>
      <c r="U33" s="7" t="s">
        <v>145</v>
      </c>
      <c r="V33" s="1" t="s">
        <v>8</v>
      </c>
      <c r="W33" s="1"/>
      <c r="X33" s="8" t="s">
        <v>586</v>
      </c>
      <c r="Y33" s="3" t="s">
        <v>93</v>
      </c>
      <c r="Z33" s="24" t="s">
        <v>579</v>
      </c>
      <c r="AA33" s="2">
        <f>IFERROR(VLOOKUP(B33,WIPReport!A:B,2,FALSE),0)</f>
        <v>2113</v>
      </c>
      <c r="AB33" s="2">
        <v>0</v>
      </c>
    </row>
    <row r="34" spans="1:28" x14ac:dyDescent="0.3">
      <c r="A34" s="13" t="s">
        <v>164</v>
      </c>
      <c r="B34" s="13">
        <v>8577</v>
      </c>
      <c r="C34" s="13" t="s">
        <v>146</v>
      </c>
      <c r="D34" s="1">
        <v>1292</v>
      </c>
      <c r="E34" s="13" t="s">
        <v>147</v>
      </c>
      <c r="F34" s="34">
        <v>43524</v>
      </c>
      <c r="G34" s="34">
        <v>43546</v>
      </c>
      <c r="H34" s="34">
        <v>43553</v>
      </c>
      <c r="I34" s="1" t="s">
        <v>14</v>
      </c>
      <c r="J34" s="1" t="s">
        <v>148</v>
      </c>
      <c r="K34" s="1" t="s">
        <v>149</v>
      </c>
      <c r="L34" s="1" t="s">
        <v>85</v>
      </c>
      <c r="M34" s="1" t="s">
        <v>85</v>
      </c>
      <c r="N34" s="1" t="s">
        <v>150</v>
      </c>
      <c r="O34" s="1" t="s">
        <v>151</v>
      </c>
      <c r="P34" s="1" t="s">
        <v>8</v>
      </c>
      <c r="Q34" s="14" t="s">
        <v>85</v>
      </c>
      <c r="R34" s="1" t="s">
        <v>69</v>
      </c>
      <c r="T34" s="1">
        <v>122091</v>
      </c>
      <c r="U34" s="7" t="s">
        <v>152</v>
      </c>
      <c r="V34" s="1" t="s">
        <v>8</v>
      </c>
      <c r="W34" s="1"/>
      <c r="X34" s="32" t="s">
        <v>153</v>
      </c>
      <c r="Y34" s="3" t="s">
        <v>148</v>
      </c>
      <c r="Z34" s="24" t="s">
        <v>580</v>
      </c>
      <c r="AA34" s="2">
        <f>IFERROR(VLOOKUP(B34,WIPReport!A:B,2,FALSE),0)</f>
        <v>16498</v>
      </c>
      <c r="AB34" s="2">
        <v>0</v>
      </c>
    </row>
    <row r="35" spans="1:28" x14ac:dyDescent="0.3">
      <c r="A35" s="13" t="s">
        <v>164</v>
      </c>
      <c r="B35" s="13">
        <v>9737</v>
      </c>
      <c r="C35" s="13" t="s">
        <v>146</v>
      </c>
      <c r="D35" s="1">
        <v>1292</v>
      </c>
      <c r="E35" s="13" t="s">
        <v>154</v>
      </c>
      <c r="F35" s="34">
        <v>43524</v>
      </c>
      <c r="G35" s="34">
        <v>43546</v>
      </c>
      <c r="H35" s="34">
        <v>43553</v>
      </c>
      <c r="I35" s="1" t="s">
        <v>14</v>
      </c>
      <c r="J35" s="1" t="s">
        <v>148</v>
      </c>
      <c r="K35" s="1" t="s">
        <v>149</v>
      </c>
      <c r="L35" s="1" t="s">
        <v>85</v>
      </c>
      <c r="M35" s="1" t="s">
        <v>85</v>
      </c>
      <c r="N35" s="1" t="s">
        <v>150</v>
      </c>
      <c r="O35" s="1" t="s">
        <v>155</v>
      </c>
      <c r="P35" s="1" t="s">
        <v>8</v>
      </c>
      <c r="Q35" s="14" t="s">
        <v>85</v>
      </c>
      <c r="R35" s="1" t="s">
        <v>69</v>
      </c>
      <c r="T35" s="1">
        <v>122091</v>
      </c>
      <c r="U35" s="7" t="s">
        <v>156</v>
      </c>
      <c r="V35" s="1" t="s">
        <v>8</v>
      </c>
      <c r="W35" s="1"/>
      <c r="X35" s="32" t="s">
        <v>153</v>
      </c>
      <c r="Y35" s="3" t="s">
        <v>148</v>
      </c>
      <c r="Z35" s="24" t="s">
        <v>580</v>
      </c>
      <c r="AA35" s="2">
        <f>IFERROR(VLOOKUP(B35,WIPReport!A:B,2,FALSE),0)</f>
        <v>13894</v>
      </c>
      <c r="AB35" s="2">
        <v>0</v>
      </c>
    </row>
    <row r="36" spans="1:28" x14ac:dyDescent="0.3">
      <c r="A36" s="13" t="s">
        <v>164</v>
      </c>
      <c r="B36" s="13">
        <v>9738</v>
      </c>
      <c r="C36" s="13" t="s">
        <v>146</v>
      </c>
      <c r="D36" s="1">
        <v>1292</v>
      </c>
      <c r="E36" s="13" t="s">
        <v>157</v>
      </c>
      <c r="F36" s="34">
        <v>43524</v>
      </c>
      <c r="G36" s="34">
        <v>43546</v>
      </c>
      <c r="H36" s="34">
        <v>43553</v>
      </c>
      <c r="I36" s="1" t="s">
        <v>14</v>
      </c>
      <c r="J36" s="1" t="s">
        <v>148</v>
      </c>
      <c r="K36" s="1" t="s">
        <v>149</v>
      </c>
      <c r="L36" s="1" t="s">
        <v>85</v>
      </c>
      <c r="M36" s="1" t="s">
        <v>85</v>
      </c>
      <c r="N36" s="1" t="s">
        <v>150</v>
      </c>
      <c r="O36" s="1" t="s">
        <v>158</v>
      </c>
      <c r="P36" s="1" t="s">
        <v>8</v>
      </c>
      <c r="Q36" s="14" t="s">
        <v>85</v>
      </c>
      <c r="R36" s="1" t="s">
        <v>69</v>
      </c>
      <c r="T36" s="1">
        <v>122091</v>
      </c>
      <c r="U36" s="7" t="s">
        <v>159</v>
      </c>
      <c r="V36" s="1" t="s">
        <v>8</v>
      </c>
      <c r="W36" s="1"/>
      <c r="X36" s="32" t="s">
        <v>153</v>
      </c>
      <c r="Y36" s="3" t="s">
        <v>148</v>
      </c>
      <c r="Z36" s="24" t="s">
        <v>580</v>
      </c>
      <c r="AA36" s="2">
        <f>IFERROR(VLOOKUP(B36,WIPReport!A:B,2,FALSE),0)</f>
        <v>13235</v>
      </c>
      <c r="AB36" s="2">
        <v>0</v>
      </c>
    </row>
    <row r="37" spans="1:28" x14ac:dyDescent="0.3">
      <c r="A37" s="13" t="s">
        <v>165</v>
      </c>
      <c r="B37" s="3">
        <v>17571</v>
      </c>
      <c r="C37" s="13">
        <v>472177</v>
      </c>
      <c r="D37" s="1" t="s">
        <v>488</v>
      </c>
      <c r="E37" s="3" t="s">
        <v>177</v>
      </c>
      <c r="F37" s="34">
        <v>43524</v>
      </c>
      <c r="G37" s="35">
        <v>43578</v>
      </c>
      <c r="H37" s="35">
        <v>43585</v>
      </c>
      <c r="I37" s="1" t="s">
        <v>14</v>
      </c>
      <c r="J37" s="11" t="s">
        <v>10</v>
      </c>
      <c r="K37" s="11" t="s">
        <v>530</v>
      </c>
      <c r="L37" s="1" t="s">
        <v>8</v>
      </c>
      <c r="M37" s="11" t="s">
        <v>8</v>
      </c>
      <c r="N37" s="11" t="s">
        <v>12</v>
      </c>
      <c r="O37" s="1" t="s">
        <v>774</v>
      </c>
      <c r="P37" s="1" t="s">
        <v>8</v>
      </c>
      <c r="Q37" s="14" t="s">
        <v>85</v>
      </c>
      <c r="R37" s="11" t="s">
        <v>13</v>
      </c>
      <c r="T37" s="11">
        <v>115565</v>
      </c>
      <c r="U37" s="7" t="s">
        <v>517</v>
      </c>
      <c r="V37" s="1" t="s">
        <v>8</v>
      </c>
      <c r="X37" s="8" t="s">
        <v>16</v>
      </c>
      <c r="Y37" s="3" t="s">
        <v>10</v>
      </c>
      <c r="Z37" s="24" t="s">
        <v>572</v>
      </c>
      <c r="AA37" s="2">
        <f>IFERROR(VLOOKUP(B37,WIPReport!A:B,2,FALSE),0)</f>
        <v>60612</v>
      </c>
      <c r="AB37" s="2">
        <v>0</v>
      </c>
    </row>
    <row r="38" spans="1:28" x14ac:dyDescent="0.3">
      <c r="A38" s="13" t="s">
        <v>165</v>
      </c>
      <c r="B38" s="3">
        <v>17572</v>
      </c>
      <c r="C38" s="13">
        <v>472178</v>
      </c>
      <c r="D38" s="1" t="s">
        <v>488</v>
      </c>
      <c r="E38" s="3" t="s">
        <v>178</v>
      </c>
      <c r="F38" s="34">
        <v>43524</v>
      </c>
      <c r="G38" s="35">
        <v>43578</v>
      </c>
      <c r="H38" s="35">
        <v>43585</v>
      </c>
      <c r="I38" s="1" t="s">
        <v>14</v>
      </c>
      <c r="J38" s="11" t="s">
        <v>10</v>
      </c>
      <c r="K38" s="11" t="s">
        <v>278</v>
      </c>
      <c r="L38" s="1" t="s">
        <v>8</v>
      </c>
      <c r="M38" s="11" t="s">
        <v>8</v>
      </c>
      <c r="N38" s="11" t="s">
        <v>12</v>
      </c>
      <c r="O38" s="1" t="s">
        <v>208</v>
      </c>
      <c r="P38" s="16" t="s">
        <v>85</v>
      </c>
      <c r="Q38" s="14" t="s">
        <v>85</v>
      </c>
      <c r="R38" s="11" t="s">
        <v>13</v>
      </c>
      <c r="T38" s="11">
        <v>115565</v>
      </c>
      <c r="U38" s="7" t="s">
        <v>518</v>
      </c>
      <c r="V38" s="1" t="s">
        <v>8</v>
      </c>
      <c r="X38" s="8" t="s">
        <v>16</v>
      </c>
      <c r="Y38" s="3" t="s">
        <v>10</v>
      </c>
      <c r="Z38" s="24" t="s">
        <v>572</v>
      </c>
      <c r="AA38" s="2">
        <f>IFERROR(VLOOKUP(B38,WIPReport!A:B,2,FALSE),0)</f>
        <v>56755</v>
      </c>
      <c r="AB38" s="2">
        <v>0</v>
      </c>
    </row>
    <row r="39" spans="1:28" x14ac:dyDescent="0.3">
      <c r="A39" s="13" t="s">
        <v>165</v>
      </c>
      <c r="B39" s="3">
        <v>17627</v>
      </c>
      <c r="C39" s="13" t="s">
        <v>442</v>
      </c>
      <c r="D39" s="1" t="s">
        <v>496</v>
      </c>
      <c r="E39" s="3" t="s">
        <v>179</v>
      </c>
      <c r="F39" s="34">
        <v>43524</v>
      </c>
      <c r="G39" s="35">
        <v>43578</v>
      </c>
      <c r="H39" s="35">
        <v>43585</v>
      </c>
      <c r="J39" s="11" t="s">
        <v>109</v>
      </c>
      <c r="K39" s="11" t="s">
        <v>531</v>
      </c>
      <c r="L39" s="1" t="s">
        <v>8</v>
      </c>
      <c r="M39" s="11" t="s">
        <v>8</v>
      </c>
      <c r="N39" s="11" t="s">
        <v>67</v>
      </c>
      <c r="O39" s="1" t="s">
        <v>209</v>
      </c>
      <c r="P39" s="1" t="s">
        <v>8</v>
      </c>
      <c r="Q39" s="14" t="s">
        <v>85</v>
      </c>
      <c r="R39" s="11" t="s">
        <v>69</v>
      </c>
      <c r="T39" s="11">
        <v>48954</v>
      </c>
      <c r="U39" s="1" t="s">
        <v>85</v>
      </c>
      <c r="V39" s="1" t="s">
        <v>85</v>
      </c>
      <c r="X39" s="8" t="s">
        <v>112</v>
      </c>
      <c r="Y39" s="3" t="s">
        <v>109</v>
      </c>
      <c r="Z39" s="15" t="s">
        <v>72</v>
      </c>
      <c r="AA39" s="2">
        <f>IFERROR(VLOOKUP(B39,WIPReport!A:B,2,FALSE),0)</f>
        <v>10011</v>
      </c>
      <c r="AB39" s="2">
        <v>0</v>
      </c>
    </row>
    <row r="40" spans="1:28" x14ac:dyDescent="0.3">
      <c r="A40" s="13" t="s">
        <v>165</v>
      </c>
      <c r="B40" s="3">
        <v>17681</v>
      </c>
      <c r="C40" s="13" t="s">
        <v>443</v>
      </c>
      <c r="D40" s="1" t="s">
        <v>497</v>
      </c>
      <c r="E40" s="3" t="s">
        <v>180</v>
      </c>
      <c r="F40" s="34">
        <v>43524</v>
      </c>
      <c r="G40" s="35">
        <v>43578</v>
      </c>
      <c r="H40" s="35">
        <v>43585</v>
      </c>
      <c r="J40" s="11" t="s">
        <v>210</v>
      </c>
      <c r="K40" s="11" t="s">
        <v>532</v>
      </c>
      <c r="L40" s="1" t="s">
        <v>8</v>
      </c>
      <c r="M40" s="11" t="s">
        <v>8</v>
      </c>
      <c r="N40" s="11" t="s">
        <v>67</v>
      </c>
      <c r="O40" s="1" t="s">
        <v>211</v>
      </c>
      <c r="P40" s="1" t="s">
        <v>8</v>
      </c>
      <c r="Q40" s="14" t="s">
        <v>85</v>
      </c>
      <c r="R40" s="11" t="s">
        <v>69</v>
      </c>
      <c r="T40" s="11">
        <v>46146</v>
      </c>
      <c r="U40" s="1" t="s">
        <v>85</v>
      </c>
      <c r="V40" s="1" t="s">
        <v>85</v>
      </c>
      <c r="X40" s="8" t="s">
        <v>482</v>
      </c>
      <c r="Y40" s="13" t="s">
        <v>210</v>
      </c>
      <c r="Z40" s="15" t="s">
        <v>72</v>
      </c>
      <c r="AA40" s="2">
        <f>IFERROR(VLOOKUP(B40,WIPReport!A:B,2,FALSE),0)</f>
        <v>9081</v>
      </c>
      <c r="AB40" s="2">
        <v>0</v>
      </c>
    </row>
    <row r="41" spans="1:28" ht="15" customHeight="1" x14ac:dyDescent="0.3">
      <c r="A41" s="13" t="s">
        <v>165</v>
      </c>
      <c r="B41" s="3">
        <v>17682</v>
      </c>
      <c r="C41" s="13">
        <v>76009</v>
      </c>
      <c r="D41" s="1" t="s">
        <v>498</v>
      </c>
      <c r="E41" s="3" t="s">
        <v>181</v>
      </c>
      <c r="F41" s="34">
        <v>43524</v>
      </c>
      <c r="G41" s="35">
        <v>43578</v>
      </c>
      <c r="H41" s="35">
        <v>43585</v>
      </c>
      <c r="J41" s="11" t="s">
        <v>210</v>
      </c>
      <c r="K41" s="11" t="s">
        <v>533</v>
      </c>
      <c r="L41" s="1" t="s">
        <v>8</v>
      </c>
      <c r="M41" s="11" t="s">
        <v>8</v>
      </c>
      <c r="N41" s="11" t="s">
        <v>67</v>
      </c>
      <c r="O41" s="1" t="s">
        <v>775</v>
      </c>
      <c r="P41" s="1" t="s">
        <v>8</v>
      </c>
      <c r="Q41" s="14" t="s">
        <v>85</v>
      </c>
      <c r="R41" s="11" t="s">
        <v>13</v>
      </c>
      <c r="T41" s="11">
        <v>30850</v>
      </c>
      <c r="U41" s="1" t="s">
        <v>85</v>
      </c>
      <c r="V41" s="1" t="s">
        <v>85</v>
      </c>
      <c r="X41" s="8" t="s">
        <v>482</v>
      </c>
      <c r="Y41" s="13" t="s">
        <v>210</v>
      </c>
      <c r="Z41" s="24" t="s">
        <v>575</v>
      </c>
      <c r="AA41" s="2">
        <f>IFERROR(VLOOKUP(B41,WIPReport!A:B,2,FALSE),0)</f>
        <v>9025</v>
      </c>
      <c r="AB41" s="2">
        <v>0</v>
      </c>
    </row>
    <row r="42" spans="1:28" x14ac:dyDescent="0.3">
      <c r="A42" s="13" t="s">
        <v>165</v>
      </c>
      <c r="B42" s="3">
        <v>17763</v>
      </c>
      <c r="C42" s="13" t="s">
        <v>444</v>
      </c>
      <c r="D42" s="1" t="s">
        <v>522</v>
      </c>
      <c r="E42" s="3" t="s">
        <v>207</v>
      </c>
      <c r="F42" s="34">
        <v>43524</v>
      </c>
      <c r="G42" s="35">
        <v>43578</v>
      </c>
      <c r="H42" s="35">
        <v>43585</v>
      </c>
      <c r="I42" s="1" t="s">
        <v>14</v>
      </c>
      <c r="J42" s="11" t="s">
        <v>65</v>
      </c>
      <c r="K42" s="11" t="s">
        <v>534</v>
      </c>
      <c r="L42" s="1" t="s">
        <v>8</v>
      </c>
      <c r="M42" s="11" t="s">
        <v>8</v>
      </c>
      <c r="N42" s="11" t="s">
        <v>67</v>
      </c>
      <c r="O42" s="1" t="s">
        <v>776</v>
      </c>
      <c r="P42" s="16" t="s">
        <v>85</v>
      </c>
      <c r="Q42" s="14" t="s">
        <v>85</v>
      </c>
      <c r="R42" s="11" t="s">
        <v>13</v>
      </c>
      <c r="T42" s="11">
        <v>31162</v>
      </c>
      <c r="U42" s="1">
        <v>10288</v>
      </c>
      <c r="V42" s="1" t="s">
        <v>85</v>
      </c>
      <c r="X42" s="8" t="s">
        <v>73</v>
      </c>
      <c r="Y42" s="3" t="s">
        <v>71</v>
      </c>
      <c r="Z42" s="24" t="s">
        <v>575</v>
      </c>
      <c r="AA42" s="2">
        <f>IFERROR(VLOOKUP(B42,WIPReport!A:B,2,FALSE),0)</f>
        <v>14083</v>
      </c>
      <c r="AB42" s="2">
        <v>0</v>
      </c>
    </row>
    <row r="43" spans="1:28" x14ac:dyDescent="0.3">
      <c r="A43" s="13" t="s">
        <v>165</v>
      </c>
      <c r="B43" s="3">
        <v>17764</v>
      </c>
      <c r="C43" s="13" t="s">
        <v>445</v>
      </c>
      <c r="D43" s="1" t="s">
        <v>522</v>
      </c>
      <c r="E43" s="3" t="s">
        <v>182</v>
      </c>
      <c r="F43" s="34">
        <v>43524</v>
      </c>
      <c r="G43" s="35">
        <v>43578</v>
      </c>
      <c r="H43" s="35">
        <v>43585</v>
      </c>
      <c r="I43" s="1" t="s">
        <v>14</v>
      </c>
      <c r="J43" s="11" t="s">
        <v>65</v>
      </c>
      <c r="K43" s="11" t="s">
        <v>535</v>
      </c>
      <c r="L43" s="1" t="s">
        <v>8</v>
      </c>
      <c r="M43" s="11" t="s">
        <v>8</v>
      </c>
      <c r="N43" s="11" t="s">
        <v>67</v>
      </c>
      <c r="O43" s="1" t="s">
        <v>777</v>
      </c>
      <c r="P43" s="1" t="s">
        <v>8</v>
      </c>
      <c r="Q43" s="14" t="s">
        <v>85</v>
      </c>
      <c r="R43" s="11" t="s">
        <v>13</v>
      </c>
      <c r="T43" s="11">
        <v>31162</v>
      </c>
      <c r="U43" s="1">
        <v>10289</v>
      </c>
      <c r="V43" s="1" t="s">
        <v>85</v>
      </c>
      <c r="X43" s="8" t="s">
        <v>73</v>
      </c>
      <c r="Y43" s="3" t="s">
        <v>71</v>
      </c>
      <c r="Z43" s="24" t="s">
        <v>575</v>
      </c>
      <c r="AA43" s="2">
        <f>IFERROR(VLOOKUP(B43,WIPReport!A:B,2,FALSE),0)</f>
        <v>13958</v>
      </c>
      <c r="AB43" s="2">
        <v>0</v>
      </c>
    </row>
    <row r="44" spans="1:28" x14ac:dyDescent="0.3">
      <c r="A44" s="13" t="s">
        <v>165</v>
      </c>
      <c r="B44" s="3">
        <v>17765</v>
      </c>
      <c r="C44" s="13" t="s">
        <v>446</v>
      </c>
      <c r="D44" s="1" t="s">
        <v>522</v>
      </c>
      <c r="E44" s="3" t="s">
        <v>183</v>
      </c>
      <c r="F44" s="34">
        <v>43524</v>
      </c>
      <c r="G44" s="35">
        <v>43578</v>
      </c>
      <c r="H44" s="35">
        <v>43585</v>
      </c>
      <c r="I44" s="1" t="s">
        <v>14</v>
      </c>
      <c r="J44" s="11" t="s">
        <v>65</v>
      </c>
      <c r="K44" s="11" t="s">
        <v>536</v>
      </c>
      <c r="L44" s="1" t="s">
        <v>8</v>
      </c>
      <c r="M44" s="11" t="s">
        <v>8</v>
      </c>
      <c r="N44" s="11" t="s">
        <v>67</v>
      </c>
      <c r="O44" s="1" t="s">
        <v>778</v>
      </c>
      <c r="P44" s="16" t="s">
        <v>85</v>
      </c>
      <c r="Q44" s="14" t="s">
        <v>85</v>
      </c>
      <c r="R44" s="11" t="s">
        <v>13</v>
      </c>
      <c r="T44" s="11">
        <v>31162</v>
      </c>
      <c r="U44" s="1">
        <v>10290</v>
      </c>
      <c r="V44" s="1" t="s">
        <v>85</v>
      </c>
      <c r="X44" s="8" t="s">
        <v>73</v>
      </c>
      <c r="Y44" s="3" t="s">
        <v>71</v>
      </c>
      <c r="Z44" s="24" t="s">
        <v>575</v>
      </c>
      <c r="AA44" s="2">
        <f>IFERROR(VLOOKUP(B44,WIPReport!A:B,2,FALSE),0)</f>
        <v>13958</v>
      </c>
      <c r="AB44" s="2">
        <v>0</v>
      </c>
    </row>
    <row r="45" spans="1:28" x14ac:dyDescent="0.3">
      <c r="A45" s="13" t="s">
        <v>165</v>
      </c>
      <c r="B45" s="3">
        <v>17766</v>
      </c>
      <c r="C45" s="13" t="s">
        <v>447</v>
      </c>
      <c r="D45" s="1" t="s">
        <v>522</v>
      </c>
      <c r="E45" s="3" t="s">
        <v>184</v>
      </c>
      <c r="F45" s="34">
        <v>43524</v>
      </c>
      <c r="G45" s="35">
        <v>43578</v>
      </c>
      <c r="H45" s="35">
        <v>43585</v>
      </c>
      <c r="I45" s="1" t="s">
        <v>14</v>
      </c>
      <c r="J45" s="11" t="s">
        <v>65</v>
      </c>
      <c r="K45" s="11" t="s">
        <v>537</v>
      </c>
      <c r="L45" s="1" t="s">
        <v>8</v>
      </c>
      <c r="M45" s="11" t="s">
        <v>8</v>
      </c>
      <c r="N45" s="11" t="s">
        <v>67</v>
      </c>
      <c r="O45" s="1" t="s">
        <v>779</v>
      </c>
      <c r="P45" s="16" t="s">
        <v>85</v>
      </c>
      <c r="Q45" s="14" t="s">
        <v>85</v>
      </c>
      <c r="R45" s="11" t="s">
        <v>13</v>
      </c>
      <c r="T45" s="11">
        <v>31162</v>
      </c>
      <c r="U45" s="1">
        <v>10291</v>
      </c>
      <c r="V45" s="1" t="s">
        <v>85</v>
      </c>
      <c r="X45" s="8" t="s">
        <v>73</v>
      </c>
      <c r="Y45" s="3" t="s">
        <v>71</v>
      </c>
      <c r="Z45" s="24" t="s">
        <v>575</v>
      </c>
      <c r="AA45" s="2">
        <f>IFERROR(VLOOKUP(B45,WIPReport!A:B,2,FALSE),0)</f>
        <v>13995</v>
      </c>
      <c r="AB45" s="2">
        <v>0</v>
      </c>
    </row>
    <row r="46" spans="1:28" x14ac:dyDescent="0.3">
      <c r="A46" s="13" t="s">
        <v>165</v>
      </c>
      <c r="B46" s="3">
        <v>17767</v>
      </c>
      <c r="C46" s="13" t="s">
        <v>448</v>
      </c>
      <c r="D46" s="1" t="s">
        <v>522</v>
      </c>
      <c r="E46" s="3" t="s">
        <v>185</v>
      </c>
      <c r="F46" s="34">
        <v>43524</v>
      </c>
      <c r="G46" s="35">
        <v>43578</v>
      </c>
      <c r="H46" s="35">
        <v>43585</v>
      </c>
      <c r="I46" s="1" t="s">
        <v>14</v>
      </c>
      <c r="J46" s="11" t="s">
        <v>65</v>
      </c>
      <c r="K46" s="11" t="s">
        <v>538</v>
      </c>
      <c r="L46" s="1" t="s">
        <v>8</v>
      </c>
      <c r="M46" s="11" t="s">
        <v>8</v>
      </c>
      <c r="N46" s="11" t="s">
        <v>67</v>
      </c>
      <c r="O46" s="1" t="s">
        <v>780</v>
      </c>
      <c r="P46" s="16" t="s">
        <v>85</v>
      </c>
      <c r="Q46" s="14" t="s">
        <v>85</v>
      </c>
      <c r="R46" s="11" t="s">
        <v>13</v>
      </c>
      <c r="T46" s="11">
        <v>31162</v>
      </c>
      <c r="U46" s="1">
        <v>10292</v>
      </c>
      <c r="V46" s="1" t="s">
        <v>85</v>
      </c>
      <c r="X46" s="8" t="s">
        <v>73</v>
      </c>
      <c r="Y46" s="3" t="s">
        <v>71</v>
      </c>
      <c r="Z46" s="24" t="s">
        <v>575</v>
      </c>
      <c r="AA46" s="2">
        <f>IFERROR(VLOOKUP(B46,WIPReport!A:B,2,FALSE),0)</f>
        <v>13958</v>
      </c>
      <c r="AB46" s="2">
        <v>0</v>
      </c>
    </row>
    <row r="47" spans="1:28" x14ac:dyDescent="0.3">
      <c r="A47" s="13" t="s">
        <v>165</v>
      </c>
      <c r="B47" s="3">
        <v>17645</v>
      </c>
      <c r="C47" s="13" t="s">
        <v>449</v>
      </c>
      <c r="D47" s="1" t="s">
        <v>489</v>
      </c>
      <c r="E47" s="3" t="s">
        <v>186</v>
      </c>
      <c r="F47" s="34">
        <v>43524</v>
      </c>
      <c r="G47" s="35">
        <v>43578</v>
      </c>
      <c r="H47" s="35">
        <v>43585</v>
      </c>
      <c r="J47" s="11" t="s">
        <v>21</v>
      </c>
      <c r="K47" s="11" t="s">
        <v>539</v>
      </c>
      <c r="L47" s="1" t="s">
        <v>8</v>
      </c>
      <c r="M47" s="11" t="s">
        <v>8</v>
      </c>
      <c r="N47" s="11" t="s">
        <v>23</v>
      </c>
      <c r="O47" s="1" t="s">
        <v>781</v>
      </c>
      <c r="P47" s="16" t="s">
        <v>8</v>
      </c>
      <c r="Q47" s="14" t="s">
        <v>85</v>
      </c>
      <c r="R47" s="11" t="s">
        <v>69</v>
      </c>
      <c r="T47" s="11">
        <v>67430</v>
      </c>
      <c r="U47" s="1" t="s">
        <v>85</v>
      </c>
      <c r="V47" s="1" t="s">
        <v>85</v>
      </c>
      <c r="X47" s="8" t="s">
        <v>25</v>
      </c>
      <c r="Y47" s="3" t="s">
        <v>21</v>
      </c>
      <c r="Z47" s="25" t="s">
        <v>581</v>
      </c>
      <c r="AA47" s="2">
        <f>IFERROR(VLOOKUP(B47,WIPReport!A:B,2,FALSE),0)</f>
        <v>54837</v>
      </c>
      <c r="AB47" s="2">
        <v>0</v>
      </c>
    </row>
    <row r="48" spans="1:28" x14ac:dyDescent="0.3">
      <c r="A48" s="13" t="s">
        <v>165</v>
      </c>
      <c r="B48" s="3">
        <v>17716</v>
      </c>
      <c r="C48" s="13" t="s">
        <v>450</v>
      </c>
      <c r="D48" s="1" t="s">
        <v>499</v>
      </c>
      <c r="E48" s="3" t="s">
        <v>187</v>
      </c>
      <c r="F48" s="34">
        <v>43524</v>
      </c>
      <c r="G48" s="35">
        <v>43578</v>
      </c>
      <c r="H48" s="35">
        <v>43585</v>
      </c>
      <c r="I48" s="1" t="s">
        <v>14</v>
      </c>
      <c r="J48" s="11" t="s">
        <v>210</v>
      </c>
      <c r="K48" s="11" t="s">
        <v>540</v>
      </c>
      <c r="L48" s="1" t="s">
        <v>8</v>
      </c>
      <c r="M48" s="11" t="s">
        <v>8</v>
      </c>
      <c r="N48" s="11" t="s">
        <v>67</v>
      </c>
      <c r="O48" s="1" t="s">
        <v>212</v>
      </c>
      <c r="P48" s="16" t="s">
        <v>85</v>
      </c>
      <c r="Q48" s="14" t="s">
        <v>85</v>
      </c>
      <c r="R48" s="11" t="s">
        <v>13</v>
      </c>
      <c r="T48" s="11">
        <v>26760</v>
      </c>
      <c r="U48" s="1">
        <v>10238</v>
      </c>
      <c r="V48" s="1" t="s">
        <v>8</v>
      </c>
      <c r="X48" s="8" t="s">
        <v>482</v>
      </c>
      <c r="Y48" s="13" t="s">
        <v>210</v>
      </c>
      <c r="Z48" s="24" t="s">
        <v>575</v>
      </c>
      <c r="AA48" s="2">
        <f>IFERROR(VLOOKUP(B48,WIPReport!A:B,2,FALSE),0)</f>
        <v>13498</v>
      </c>
      <c r="AB48" s="2">
        <v>0</v>
      </c>
    </row>
    <row r="49" spans="1:28" x14ac:dyDescent="0.3">
      <c r="A49" s="13" t="s">
        <v>165</v>
      </c>
      <c r="B49" s="3">
        <v>17717</v>
      </c>
      <c r="C49" s="13" t="s">
        <v>450</v>
      </c>
      <c r="D49" s="1" t="s">
        <v>499</v>
      </c>
      <c r="E49" s="3" t="s">
        <v>188</v>
      </c>
      <c r="F49" s="34">
        <v>43524</v>
      </c>
      <c r="G49" s="35">
        <v>43578</v>
      </c>
      <c r="H49" s="35">
        <v>43585</v>
      </c>
      <c r="I49" s="1" t="s">
        <v>14</v>
      </c>
      <c r="J49" s="11" t="s">
        <v>210</v>
      </c>
      <c r="K49" s="11" t="s">
        <v>541</v>
      </c>
      <c r="L49" s="1" t="s">
        <v>8</v>
      </c>
      <c r="M49" s="11" t="s">
        <v>8</v>
      </c>
      <c r="N49" s="11" t="s">
        <v>67</v>
      </c>
      <c r="O49" s="1" t="s">
        <v>213</v>
      </c>
      <c r="P49" s="16" t="s">
        <v>85</v>
      </c>
      <c r="Q49" s="14" t="s">
        <v>85</v>
      </c>
      <c r="R49" s="11" t="s">
        <v>13</v>
      </c>
      <c r="T49" s="11">
        <v>26760</v>
      </c>
      <c r="U49" s="1">
        <v>10239</v>
      </c>
      <c r="V49" s="1" t="s">
        <v>8</v>
      </c>
      <c r="X49" s="8" t="s">
        <v>482</v>
      </c>
      <c r="Y49" s="13" t="s">
        <v>210</v>
      </c>
      <c r="Z49" s="24" t="s">
        <v>575</v>
      </c>
      <c r="AA49" s="2">
        <f>IFERROR(VLOOKUP(B49,WIPReport!A:B,2,FALSE),0)</f>
        <v>13498</v>
      </c>
      <c r="AB49" s="2">
        <v>0</v>
      </c>
    </row>
    <row r="50" spans="1:28" x14ac:dyDescent="0.3">
      <c r="A50" s="13" t="s">
        <v>165</v>
      </c>
      <c r="B50" s="3">
        <v>17718</v>
      </c>
      <c r="C50" s="13" t="s">
        <v>450</v>
      </c>
      <c r="D50" s="1" t="s">
        <v>499</v>
      </c>
      <c r="E50" s="3" t="s">
        <v>189</v>
      </c>
      <c r="F50" s="34">
        <v>43524</v>
      </c>
      <c r="G50" s="35">
        <v>43578</v>
      </c>
      <c r="H50" s="35">
        <v>43585</v>
      </c>
      <c r="I50" s="1" t="s">
        <v>14</v>
      </c>
      <c r="J50" s="11" t="s">
        <v>210</v>
      </c>
      <c r="K50" s="11" t="s">
        <v>542</v>
      </c>
      <c r="L50" s="1" t="s">
        <v>8</v>
      </c>
      <c r="M50" s="11" t="s">
        <v>8</v>
      </c>
      <c r="N50" s="11" t="s">
        <v>67</v>
      </c>
      <c r="O50" s="1" t="s">
        <v>212</v>
      </c>
      <c r="P50" s="16" t="s">
        <v>85</v>
      </c>
      <c r="Q50" s="14" t="s">
        <v>85</v>
      </c>
      <c r="R50" s="11" t="s">
        <v>13</v>
      </c>
      <c r="T50" s="11">
        <v>26760</v>
      </c>
      <c r="U50" s="1">
        <v>10237</v>
      </c>
      <c r="V50" s="1" t="s">
        <v>8</v>
      </c>
      <c r="X50" s="8" t="s">
        <v>482</v>
      </c>
      <c r="Y50" s="13" t="s">
        <v>210</v>
      </c>
      <c r="Z50" s="24" t="s">
        <v>575</v>
      </c>
      <c r="AA50" s="2">
        <f>IFERROR(VLOOKUP(B50,WIPReport!A:B,2,FALSE),0)</f>
        <v>13498</v>
      </c>
      <c r="AB50" s="2">
        <v>0</v>
      </c>
    </row>
    <row r="51" spans="1:28" x14ac:dyDescent="0.3">
      <c r="A51" s="13" t="s">
        <v>165</v>
      </c>
      <c r="B51" s="3">
        <v>17719</v>
      </c>
      <c r="C51" s="13" t="s">
        <v>450</v>
      </c>
      <c r="D51" s="1" t="s">
        <v>499</v>
      </c>
      <c r="E51" s="3" t="s">
        <v>190</v>
      </c>
      <c r="F51" s="34">
        <v>43524</v>
      </c>
      <c r="G51" s="35">
        <v>43578</v>
      </c>
      <c r="H51" s="35">
        <v>43585</v>
      </c>
      <c r="I51" s="1" t="s">
        <v>14</v>
      </c>
      <c r="J51" s="11" t="s">
        <v>210</v>
      </c>
      <c r="K51" s="11" t="s">
        <v>543</v>
      </c>
      <c r="L51" s="1" t="s">
        <v>85</v>
      </c>
      <c r="M51" s="1" t="s">
        <v>85</v>
      </c>
      <c r="N51" s="11" t="s">
        <v>67</v>
      </c>
      <c r="O51" s="1" t="s">
        <v>214</v>
      </c>
      <c r="P51" s="16" t="s">
        <v>85</v>
      </c>
      <c r="Q51" s="14" t="s">
        <v>85</v>
      </c>
      <c r="R51" s="11" t="s">
        <v>13</v>
      </c>
      <c r="T51" s="11">
        <v>26760</v>
      </c>
      <c r="U51" s="1">
        <v>10236</v>
      </c>
      <c r="V51" s="1" t="s">
        <v>8</v>
      </c>
      <c r="X51" s="8" t="s">
        <v>482</v>
      </c>
      <c r="Y51" s="13" t="s">
        <v>210</v>
      </c>
      <c r="Z51" s="24" t="s">
        <v>575</v>
      </c>
      <c r="AA51" s="2">
        <f>IFERROR(VLOOKUP(B51,WIPReport!A:B,2,FALSE),0)</f>
        <v>13498</v>
      </c>
      <c r="AB51" s="2">
        <v>0</v>
      </c>
    </row>
    <row r="52" spans="1:28" x14ac:dyDescent="0.3">
      <c r="A52" s="13" t="s">
        <v>165</v>
      </c>
      <c r="B52" s="3">
        <v>17720</v>
      </c>
      <c r="C52" s="13" t="s">
        <v>450</v>
      </c>
      <c r="D52" s="1" t="s">
        <v>499</v>
      </c>
      <c r="E52" s="3" t="s">
        <v>191</v>
      </c>
      <c r="F52" s="34">
        <v>43524</v>
      </c>
      <c r="G52" s="35">
        <v>43578</v>
      </c>
      <c r="H52" s="35">
        <v>43585</v>
      </c>
      <c r="I52" s="1" t="s">
        <v>14</v>
      </c>
      <c r="J52" s="11" t="s">
        <v>210</v>
      </c>
      <c r="K52" s="11" t="s">
        <v>544</v>
      </c>
      <c r="L52" s="1" t="s">
        <v>85</v>
      </c>
      <c r="M52" s="1" t="s">
        <v>85</v>
      </c>
      <c r="N52" s="11" t="s">
        <v>67</v>
      </c>
      <c r="O52" s="1" t="s">
        <v>215</v>
      </c>
      <c r="P52" s="16" t="s">
        <v>85</v>
      </c>
      <c r="Q52" s="14" t="s">
        <v>85</v>
      </c>
      <c r="R52" s="11" t="s">
        <v>13</v>
      </c>
      <c r="T52" s="11">
        <v>26760</v>
      </c>
      <c r="U52" s="1">
        <v>10234</v>
      </c>
      <c r="V52" s="1" t="s">
        <v>8</v>
      </c>
      <c r="X52" s="8" t="s">
        <v>482</v>
      </c>
      <c r="Y52" s="13" t="s">
        <v>210</v>
      </c>
      <c r="Z52" s="24" t="s">
        <v>575</v>
      </c>
      <c r="AA52" s="2">
        <f>IFERROR(VLOOKUP(B52,WIPReport!A:B,2,FALSE),0)</f>
        <v>9122</v>
      </c>
      <c r="AB52" s="2">
        <v>0</v>
      </c>
    </row>
    <row r="53" spans="1:28" x14ac:dyDescent="0.3">
      <c r="A53" s="13" t="s">
        <v>165</v>
      </c>
      <c r="B53" s="3">
        <v>17773</v>
      </c>
      <c r="C53" s="13" t="s">
        <v>451</v>
      </c>
      <c r="D53" s="1" t="s">
        <v>510</v>
      </c>
      <c r="E53" s="3" t="s">
        <v>192</v>
      </c>
      <c r="F53" s="34">
        <v>43524</v>
      </c>
      <c r="G53" s="35">
        <v>43578</v>
      </c>
      <c r="H53" s="35">
        <v>43585</v>
      </c>
      <c r="I53" s="1" t="s">
        <v>14</v>
      </c>
      <c r="J53" s="11" t="s">
        <v>65</v>
      </c>
      <c r="K53" s="11" t="s">
        <v>551</v>
      </c>
      <c r="L53" s="1" t="s">
        <v>85</v>
      </c>
      <c r="M53" s="1" t="s">
        <v>85</v>
      </c>
      <c r="N53" s="11" t="s">
        <v>67</v>
      </c>
      <c r="O53" s="1" t="s">
        <v>216</v>
      </c>
      <c r="P53" s="14" t="s">
        <v>8</v>
      </c>
      <c r="Q53" s="14" t="s">
        <v>85</v>
      </c>
      <c r="R53" s="11" t="s">
        <v>69</v>
      </c>
      <c r="T53" s="11">
        <v>46797</v>
      </c>
      <c r="U53" s="1">
        <v>10286</v>
      </c>
      <c r="V53" s="1" t="s">
        <v>85</v>
      </c>
      <c r="X53" s="8" t="s">
        <v>73</v>
      </c>
      <c r="Y53" s="3" t="s">
        <v>71</v>
      </c>
      <c r="Z53" s="15" t="s">
        <v>72</v>
      </c>
      <c r="AA53" s="2">
        <f>IFERROR(VLOOKUP(B53,WIPReport!A:B,2,FALSE),0)</f>
        <v>0</v>
      </c>
      <c r="AB53" s="2">
        <v>0</v>
      </c>
    </row>
    <row r="54" spans="1:28" x14ac:dyDescent="0.3">
      <c r="A54" s="13" t="s">
        <v>165</v>
      </c>
      <c r="B54" s="3">
        <v>17774</v>
      </c>
      <c r="C54" s="13" t="s">
        <v>451</v>
      </c>
      <c r="D54" s="1" t="s">
        <v>510</v>
      </c>
      <c r="E54" s="3" t="s">
        <v>192</v>
      </c>
      <c r="F54" s="34">
        <v>43524</v>
      </c>
      <c r="G54" s="35">
        <v>43578</v>
      </c>
      <c r="H54" s="35">
        <v>43585</v>
      </c>
      <c r="I54" s="1" t="s">
        <v>14</v>
      </c>
      <c r="J54" s="11" t="s">
        <v>65</v>
      </c>
      <c r="K54" s="11" t="s">
        <v>552</v>
      </c>
      <c r="L54" s="1" t="s">
        <v>85</v>
      </c>
      <c r="M54" s="1" t="s">
        <v>85</v>
      </c>
      <c r="N54" s="11" t="s">
        <v>67</v>
      </c>
      <c r="O54" s="1" t="s">
        <v>782</v>
      </c>
      <c r="P54" s="14" t="s">
        <v>85</v>
      </c>
      <c r="Q54" s="14" t="s">
        <v>85</v>
      </c>
      <c r="R54" s="11" t="s">
        <v>69</v>
      </c>
      <c r="T54" s="11">
        <v>46797</v>
      </c>
      <c r="U54" s="1">
        <v>10287</v>
      </c>
      <c r="V54" s="1" t="s">
        <v>85</v>
      </c>
      <c r="X54" s="8" t="s">
        <v>73</v>
      </c>
      <c r="Y54" s="3" t="s">
        <v>71</v>
      </c>
      <c r="Z54" s="15" t="s">
        <v>72</v>
      </c>
      <c r="AA54" s="2">
        <f>IFERROR(VLOOKUP(B54,WIPReport!A:B,2,FALSE),0)</f>
        <v>0</v>
      </c>
      <c r="AB54" s="2">
        <v>0</v>
      </c>
    </row>
    <row r="55" spans="1:28" x14ac:dyDescent="0.3">
      <c r="A55" s="13" t="s">
        <v>165</v>
      </c>
      <c r="B55" s="3">
        <v>19027</v>
      </c>
      <c r="C55" s="13" t="s">
        <v>452</v>
      </c>
      <c r="D55" s="1" t="s">
        <v>500</v>
      </c>
      <c r="E55" s="3" t="s">
        <v>193</v>
      </c>
      <c r="F55" s="34">
        <v>43524</v>
      </c>
      <c r="G55" s="35">
        <v>43578</v>
      </c>
      <c r="H55" s="35">
        <v>43585</v>
      </c>
      <c r="I55" s="1" t="s">
        <v>14</v>
      </c>
      <c r="J55" s="11" t="s">
        <v>65</v>
      </c>
      <c r="K55" s="11" t="s">
        <v>278</v>
      </c>
      <c r="L55" s="1" t="s">
        <v>85</v>
      </c>
      <c r="M55" s="1" t="s">
        <v>85</v>
      </c>
      <c r="N55" s="11" t="s">
        <v>67</v>
      </c>
      <c r="O55" s="1" t="s">
        <v>783</v>
      </c>
      <c r="P55" s="14" t="s">
        <v>8</v>
      </c>
      <c r="Q55" s="14" t="s">
        <v>85</v>
      </c>
      <c r="R55" s="11" t="s">
        <v>69</v>
      </c>
      <c r="T55" s="11">
        <v>49705</v>
      </c>
      <c r="U55" s="1">
        <v>10282</v>
      </c>
      <c r="V55" s="1" t="s">
        <v>85</v>
      </c>
      <c r="X55" s="8" t="s">
        <v>73</v>
      </c>
      <c r="Y55" s="3" t="s">
        <v>71</v>
      </c>
      <c r="Z55" s="15" t="s">
        <v>72</v>
      </c>
      <c r="AA55" s="2">
        <f>IFERROR(VLOOKUP(B55,WIPReport!A:B,2,FALSE),0)</f>
        <v>0</v>
      </c>
      <c r="AB55" s="2">
        <v>0</v>
      </c>
    </row>
    <row r="56" spans="1:28" x14ac:dyDescent="0.3">
      <c r="A56" s="13" t="s">
        <v>165</v>
      </c>
      <c r="B56" s="3">
        <v>19028</v>
      </c>
      <c r="C56" s="13" t="s">
        <v>452</v>
      </c>
      <c r="D56" s="1" t="s">
        <v>500</v>
      </c>
      <c r="E56" s="3" t="s">
        <v>194</v>
      </c>
      <c r="F56" s="34">
        <v>43524</v>
      </c>
      <c r="G56" s="35">
        <v>43578</v>
      </c>
      <c r="H56" s="35">
        <v>43585</v>
      </c>
      <c r="I56" s="1" t="s">
        <v>14</v>
      </c>
      <c r="J56" s="11" t="s">
        <v>65</v>
      </c>
      <c r="K56" s="11" t="s">
        <v>278</v>
      </c>
      <c r="L56" s="1" t="s">
        <v>85</v>
      </c>
      <c r="M56" s="1" t="s">
        <v>85</v>
      </c>
      <c r="N56" s="11" t="s">
        <v>67</v>
      </c>
      <c r="O56" s="1" t="s">
        <v>784</v>
      </c>
      <c r="P56" s="14" t="s">
        <v>8</v>
      </c>
      <c r="Q56" s="14" t="s">
        <v>85</v>
      </c>
      <c r="R56" s="11" t="s">
        <v>69</v>
      </c>
      <c r="T56" s="11">
        <v>49705</v>
      </c>
      <c r="U56" s="1">
        <v>10283</v>
      </c>
      <c r="V56" s="1" t="s">
        <v>85</v>
      </c>
      <c r="X56" s="8" t="s">
        <v>73</v>
      </c>
      <c r="Y56" s="3" t="s">
        <v>71</v>
      </c>
      <c r="Z56" s="15" t="s">
        <v>72</v>
      </c>
      <c r="AA56" s="2">
        <f>IFERROR(VLOOKUP(B56,WIPReport!A:B,2,FALSE),0)</f>
        <v>0</v>
      </c>
      <c r="AB56" s="2">
        <v>0</v>
      </c>
    </row>
    <row r="57" spans="1:28" x14ac:dyDescent="0.3">
      <c r="A57" s="13" t="s">
        <v>165</v>
      </c>
      <c r="B57" s="3">
        <v>19029</v>
      </c>
      <c r="C57" s="13" t="s">
        <v>452</v>
      </c>
      <c r="D57" s="1" t="s">
        <v>500</v>
      </c>
      <c r="E57" s="3" t="s">
        <v>195</v>
      </c>
      <c r="F57" s="34">
        <v>43524</v>
      </c>
      <c r="G57" s="35">
        <v>43578</v>
      </c>
      <c r="H57" s="35">
        <v>43585</v>
      </c>
      <c r="I57" s="1" t="s">
        <v>14</v>
      </c>
      <c r="J57" s="11" t="s">
        <v>65</v>
      </c>
      <c r="K57" s="11" t="s">
        <v>278</v>
      </c>
      <c r="L57" s="1" t="s">
        <v>85</v>
      </c>
      <c r="M57" s="1" t="s">
        <v>85</v>
      </c>
      <c r="N57" s="11" t="s">
        <v>67</v>
      </c>
      <c r="O57" s="1" t="s">
        <v>785</v>
      </c>
      <c r="P57" s="14" t="s">
        <v>8</v>
      </c>
      <c r="Q57" s="14" t="s">
        <v>85</v>
      </c>
      <c r="R57" s="11" t="s">
        <v>69</v>
      </c>
      <c r="T57" s="11">
        <v>49705</v>
      </c>
      <c r="U57" s="1">
        <v>10284</v>
      </c>
      <c r="V57" s="1" t="s">
        <v>85</v>
      </c>
      <c r="X57" s="8" t="s">
        <v>73</v>
      </c>
      <c r="Y57" s="3" t="s">
        <v>71</v>
      </c>
      <c r="Z57" s="15" t="s">
        <v>72</v>
      </c>
      <c r="AA57" s="2">
        <f>IFERROR(VLOOKUP(B57,WIPReport!A:B,2,FALSE),0)</f>
        <v>0</v>
      </c>
      <c r="AB57" s="2">
        <v>0</v>
      </c>
    </row>
    <row r="58" spans="1:28" x14ac:dyDescent="0.3">
      <c r="A58" s="13" t="s">
        <v>165</v>
      </c>
      <c r="B58" s="3">
        <v>19030</v>
      </c>
      <c r="C58" s="13" t="s">
        <v>452</v>
      </c>
      <c r="D58" s="1" t="s">
        <v>500</v>
      </c>
      <c r="E58" s="3" t="s">
        <v>196</v>
      </c>
      <c r="F58" s="34">
        <v>43524</v>
      </c>
      <c r="G58" s="35">
        <v>43578</v>
      </c>
      <c r="H58" s="35">
        <v>43585</v>
      </c>
      <c r="I58" s="1" t="s">
        <v>14</v>
      </c>
      <c r="J58" s="11" t="s">
        <v>65</v>
      </c>
      <c r="K58" s="11" t="s">
        <v>278</v>
      </c>
      <c r="L58" s="1" t="s">
        <v>85</v>
      </c>
      <c r="M58" s="1" t="s">
        <v>85</v>
      </c>
      <c r="N58" s="11" t="s">
        <v>67</v>
      </c>
      <c r="O58" s="1" t="s">
        <v>786</v>
      </c>
      <c r="P58" s="14" t="s">
        <v>8</v>
      </c>
      <c r="Q58" s="14" t="s">
        <v>85</v>
      </c>
      <c r="R58" s="11" t="s">
        <v>69</v>
      </c>
      <c r="T58" s="11">
        <v>49705</v>
      </c>
      <c r="U58" s="1">
        <v>10285</v>
      </c>
      <c r="V58" s="1" t="s">
        <v>85</v>
      </c>
      <c r="X58" s="8" t="s">
        <v>73</v>
      </c>
      <c r="Y58" s="3" t="s">
        <v>71</v>
      </c>
      <c r="Z58" s="15" t="s">
        <v>72</v>
      </c>
      <c r="AA58" s="2">
        <f>IFERROR(VLOOKUP(B58,WIPReport!A:B,2,FALSE),0)</f>
        <v>0</v>
      </c>
      <c r="AB58" s="2">
        <v>0</v>
      </c>
    </row>
    <row r="59" spans="1:28" x14ac:dyDescent="0.3">
      <c r="A59" s="13" t="s">
        <v>165</v>
      </c>
      <c r="B59" s="18">
        <v>17978</v>
      </c>
      <c r="C59" s="13" t="s">
        <v>453</v>
      </c>
      <c r="D59" s="1" t="s">
        <v>501</v>
      </c>
      <c r="E59" s="3" t="s">
        <v>197</v>
      </c>
      <c r="F59" s="34">
        <v>43524</v>
      </c>
      <c r="G59" s="35">
        <v>43578</v>
      </c>
      <c r="H59" s="35">
        <v>43585</v>
      </c>
      <c r="I59" s="1" t="s">
        <v>14</v>
      </c>
      <c r="J59" s="11" t="s">
        <v>217</v>
      </c>
      <c r="K59" s="11" t="s">
        <v>278</v>
      </c>
      <c r="L59" s="1" t="s">
        <v>85</v>
      </c>
      <c r="M59" s="1" t="s">
        <v>85</v>
      </c>
      <c r="N59" s="11" t="s">
        <v>582</v>
      </c>
      <c r="O59" s="1" t="s">
        <v>787</v>
      </c>
      <c r="P59" s="14" t="s">
        <v>8</v>
      </c>
      <c r="Q59" s="14" t="s">
        <v>85</v>
      </c>
      <c r="R59" s="11" t="s">
        <v>13</v>
      </c>
      <c r="T59" s="11">
        <v>33905</v>
      </c>
      <c r="U59" s="1" t="s">
        <v>85</v>
      </c>
      <c r="V59" s="1" t="s">
        <v>85</v>
      </c>
      <c r="X59" s="8" t="s">
        <v>481</v>
      </c>
      <c r="Y59" s="3" t="s">
        <v>568</v>
      </c>
      <c r="Z59" s="24" t="s">
        <v>583</v>
      </c>
      <c r="AA59" s="2">
        <f>IFERROR(VLOOKUP(B59,WIPReport!A:B,2,FALSE),0)</f>
        <v>0</v>
      </c>
      <c r="AB59" s="2">
        <v>0</v>
      </c>
    </row>
    <row r="60" spans="1:28" x14ac:dyDescent="0.3">
      <c r="A60" s="13" t="s">
        <v>165</v>
      </c>
      <c r="B60" s="18">
        <v>17979</v>
      </c>
      <c r="C60" s="13" t="s">
        <v>453</v>
      </c>
      <c r="D60" s="1" t="s">
        <v>501</v>
      </c>
      <c r="E60" s="3" t="s">
        <v>197</v>
      </c>
      <c r="F60" s="34">
        <v>43524</v>
      </c>
      <c r="G60" s="35">
        <v>43578</v>
      </c>
      <c r="H60" s="35">
        <v>43585</v>
      </c>
      <c r="J60" s="11" t="s">
        <v>217</v>
      </c>
      <c r="K60" s="11" t="s">
        <v>278</v>
      </c>
      <c r="L60" s="1" t="s">
        <v>85</v>
      </c>
      <c r="M60" s="1" t="s">
        <v>85</v>
      </c>
      <c r="N60" s="11" t="s">
        <v>582</v>
      </c>
      <c r="O60" s="1" t="s">
        <v>788</v>
      </c>
      <c r="P60" s="14" t="s">
        <v>8</v>
      </c>
      <c r="Q60" s="14" t="s">
        <v>85</v>
      </c>
      <c r="R60" s="11" t="s">
        <v>13</v>
      </c>
      <c r="T60" s="11">
        <v>33905</v>
      </c>
      <c r="U60" s="1" t="s">
        <v>85</v>
      </c>
      <c r="V60" s="1" t="s">
        <v>85</v>
      </c>
      <c r="X60" s="8" t="s">
        <v>481</v>
      </c>
      <c r="Y60" s="3" t="s">
        <v>568</v>
      </c>
      <c r="Z60" s="24" t="s">
        <v>583</v>
      </c>
      <c r="AA60" s="2">
        <f>IFERROR(VLOOKUP(B60,WIPReport!A:B,2,FALSE),0)</f>
        <v>0</v>
      </c>
      <c r="AB60" s="2">
        <v>0</v>
      </c>
    </row>
    <row r="61" spans="1:28" x14ac:dyDescent="0.3">
      <c r="A61" s="13" t="s">
        <v>165</v>
      </c>
      <c r="B61" s="3">
        <v>13958</v>
      </c>
      <c r="C61" s="13" t="s">
        <v>454</v>
      </c>
      <c r="D61" s="1" t="s">
        <v>511</v>
      </c>
      <c r="E61" s="3" t="s">
        <v>198</v>
      </c>
      <c r="F61" s="34">
        <v>43524</v>
      </c>
      <c r="G61" s="35">
        <v>43578</v>
      </c>
      <c r="H61" s="35">
        <v>43585</v>
      </c>
      <c r="J61" s="11" t="s">
        <v>88</v>
      </c>
      <c r="K61" s="11" t="s">
        <v>218</v>
      </c>
      <c r="L61" s="1" t="s">
        <v>8</v>
      </c>
      <c r="M61" s="1" t="s">
        <v>8</v>
      </c>
      <c r="N61" s="11" t="s">
        <v>219</v>
      </c>
      <c r="O61" s="1" t="s">
        <v>789</v>
      </c>
      <c r="P61" s="14" t="s">
        <v>8</v>
      </c>
      <c r="Q61" s="14" t="s">
        <v>85</v>
      </c>
      <c r="R61" s="11" t="s">
        <v>13</v>
      </c>
      <c r="T61" s="11">
        <v>17500</v>
      </c>
      <c r="U61" s="1">
        <v>10000</v>
      </c>
      <c r="V61" s="1" t="s">
        <v>8</v>
      </c>
      <c r="X61" s="8" t="s">
        <v>483</v>
      </c>
      <c r="Y61" s="3" t="s">
        <v>571</v>
      </c>
      <c r="Z61" s="24" t="s">
        <v>578</v>
      </c>
      <c r="AA61" s="2">
        <f>IFERROR(VLOOKUP(B61,WIPReport!A:B,2,FALSE),0)</f>
        <v>26907</v>
      </c>
      <c r="AB61" s="2">
        <v>0</v>
      </c>
    </row>
    <row r="62" spans="1:28" x14ac:dyDescent="0.3">
      <c r="A62" s="13" t="s">
        <v>165</v>
      </c>
      <c r="B62" s="3">
        <v>17986</v>
      </c>
      <c r="C62" s="13">
        <v>4150</v>
      </c>
      <c r="D62" s="1" t="s">
        <v>502</v>
      </c>
      <c r="E62" s="3" t="s">
        <v>199</v>
      </c>
      <c r="F62" s="34">
        <v>43524</v>
      </c>
      <c r="G62" s="35">
        <v>43578</v>
      </c>
      <c r="H62" s="35">
        <v>43585</v>
      </c>
      <c r="J62" s="11" t="s">
        <v>88</v>
      </c>
      <c r="K62" s="11" t="s">
        <v>278</v>
      </c>
      <c r="L62" s="1" t="s">
        <v>85</v>
      </c>
      <c r="M62" s="1" t="s">
        <v>85</v>
      </c>
      <c r="N62" s="11" t="s">
        <v>90</v>
      </c>
      <c r="O62" s="1" t="s">
        <v>220</v>
      </c>
      <c r="P62" s="14" t="s">
        <v>85</v>
      </c>
      <c r="Q62" s="14" t="s">
        <v>85</v>
      </c>
      <c r="R62" s="11" t="s">
        <v>69</v>
      </c>
      <c r="T62" s="11">
        <v>56414</v>
      </c>
      <c r="U62" s="1" t="s">
        <v>85</v>
      </c>
      <c r="V62" s="1" t="s">
        <v>85</v>
      </c>
      <c r="X62" s="8" t="s">
        <v>586</v>
      </c>
      <c r="Y62" s="3" t="s">
        <v>93</v>
      </c>
      <c r="Z62" s="25" t="s">
        <v>94</v>
      </c>
      <c r="AA62" s="2">
        <f>IFERROR(VLOOKUP(B62,WIPReport!A:B,2,FALSE),0)</f>
        <v>0</v>
      </c>
      <c r="AB62" s="2">
        <v>0</v>
      </c>
    </row>
    <row r="63" spans="1:28" x14ac:dyDescent="0.3">
      <c r="A63" s="13" t="s">
        <v>165</v>
      </c>
      <c r="B63" s="3">
        <v>17987</v>
      </c>
      <c r="C63" s="13">
        <v>4153</v>
      </c>
      <c r="D63" s="1" t="s">
        <v>502</v>
      </c>
      <c r="E63" s="3" t="s">
        <v>200</v>
      </c>
      <c r="F63" s="34">
        <v>43524</v>
      </c>
      <c r="G63" s="35">
        <v>43578</v>
      </c>
      <c r="H63" s="35">
        <v>43585</v>
      </c>
      <c r="J63" s="11" t="s">
        <v>88</v>
      </c>
      <c r="K63" s="11" t="s">
        <v>278</v>
      </c>
      <c r="L63" s="1" t="s">
        <v>85</v>
      </c>
      <c r="M63" s="1" t="s">
        <v>85</v>
      </c>
      <c r="N63" s="11" t="s">
        <v>90</v>
      </c>
      <c r="O63" s="1" t="s">
        <v>221</v>
      </c>
      <c r="P63" s="14" t="s">
        <v>85</v>
      </c>
      <c r="Q63" s="14" t="s">
        <v>85</v>
      </c>
      <c r="R63" s="11" t="s">
        <v>69</v>
      </c>
      <c r="T63" s="11">
        <v>56414</v>
      </c>
      <c r="U63" s="1" t="s">
        <v>85</v>
      </c>
      <c r="V63" s="1" t="s">
        <v>85</v>
      </c>
      <c r="X63" s="8" t="s">
        <v>586</v>
      </c>
      <c r="Y63" s="3" t="s">
        <v>93</v>
      </c>
      <c r="Z63" s="25" t="s">
        <v>94</v>
      </c>
      <c r="AA63" s="2">
        <f>IFERROR(VLOOKUP(B63,WIPReport!A:B,2,FALSE),0)</f>
        <v>0</v>
      </c>
      <c r="AB63" s="2">
        <v>0</v>
      </c>
    </row>
    <row r="64" spans="1:28" x14ac:dyDescent="0.3">
      <c r="A64" s="13" t="s">
        <v>165</v>
      </c>
      <c r="B64" s="3">
        <v>17988</v>
      </c>
      <c r="C64" s="13">
        <v>4154</v>
      </c>
      <c r="D64" s="1" t="s">
        <v>502</v>
      </c>
      <c r="E64" s="3" t="s">
        <v>201</v>
      </c>
      <c r="F64" s="34">
        <v>43524</v>
      </c>
      <c r="G64" s="35">
        <v>43578</v>
      </c>
      <c r="H64" s="35">
        <v>43585</v>
      </c>
      <c r="J64" s="11" t="s">
        <v>88</v>
      </c>
      <c r="K64" s="11" t="s">
        <v>278</v>
      </c>
      <c r="L64" s="1" t="s">
        <v>85</v>
      </c>
      <c r="M64" s="1" t="s">
        <v>85</v>
      </c>
      <c r="N64" s="11" t="s">
        <v>90</v>
      </c>
      <c r="O64" s="1" t="s">
        <v>222</v>
      </c>
      <c r="P64" s="14" t="s">
        <v>85</v>
      </c>
      <c r="Q64" s="14" t="s">
        <v>85</v>
      </c>
      <c r="R64" s="11" t="s">
        <v>69</v>
      </c>
      <c r="T64" s="11">
        <v>56414</v>
      </c>
      <c r="U64" s="1" t="s">
        <v>85</v>
      </c>
      <c r="V64" s="1" t="s">
        <v>85</v>
      </c>
      <c r="X64" s="8" t="s">
        <v>586</v>
      </c>
      <c r="Y64" s="3" t="s">
        <v>93</v>
      </c>
      <c r="Z64" s="25" t="s">
        <v>94</v>
      </c>
      <c r="AA64" s="2">
        <f>IFERROR(VLOOKUP(B64,WIPReport!A:B,2,FALSE),0)</f>
        <v>0</v>
      </c>
      <c r="AB64" s="2">
        <v>0</v>
      </c>
    </row>
    <row r="65" spans="1:28" x14ac:dyDescent="0.3">
      <c r="A65" s="13" t="s">
        <v>165</v>
      </c>
      <c r="B65" s="3">
        <v>17989</v>
      </c>
      <c r="C65" s="13">
        <v>4155</v>
      </c>
      <c r="D65" s="1" t="s">
        <v>502</v>
      </c>
      <c r="E65" s="3" t="s">
        <v>202</v>
      </c>
      <c r="F65" s="34">
        <v>43524</v>
      </c>
      <c r="G65" s="35">
        <v>43578</v>
      </c>
      <c r="H65" s="35">
        <v>43585</v>
      </c>
      <c r="J65" s="11" t="s">
        <v>88</v>
      </c>
      <c r="K65" s="11" t="s">
        <v>278</v>
      </c>
      <c r="L65" s="1" t="s">
        <v>85</v>
      </c>
      <c r="M65" s="1" t="s">
        <v>85</v>
      </c>
      <c r="N65" s="11" t="s">
        <v>90</v>
      </c>
      <c r="O65" s="1" t="s">
        <v>223</v>
      </c>
      <c r="P65" s="14" t="s">
        <v>85</v>
      </c>
      <c r="Q65" s="14" t="s">
        <v>85</v>
      </c>
      <c r="R65" s="11" t="s">
        <v>69</v>
      </c>
      <c r="T65" s="11">
        <v>56414</v>
      </c>
      <c r="U65" s="1" t="s">
        <v>85</v>
      </c>
      <c r="V65" s="1" t="s">
        <v>85</v>
      </c>
      <c r="X65" s="8" t="s">
        <v>586</v>
      </c>
      <c r="Y65" s="3" t="s">
        <v>93</v>
      </c>
      <c r="Z65" s="25" t="s">
        <v>94</v>
      </c>
      <c r="AA65" s="2">
        <f>IFERROR(VLOOKUP(B65,WIPReport!A:B,2,FALSE),0)</f>
        <v>0</v>
      </c>
      <c r="AB65" s="2">
        <v>0</v>
      </c>
    </row>
    <row r="66" spans="1:28" x14ac:dyDescent="0.3">
      <c r="A66" s="13" t="s">
        <v>165</v>
      </c>
      <c r="B66" s="3">
        <v>19031</v>
      </c>
      <c r="C66" s="13" t="s">
        <v>455</v>
      </c>
      <c r="D66" s="1" t="s">
        <v>512</v>
      </c>
      <c r="E66" s="3" t="s">
        <v>203</v>
      </c>
      <c r="F66" s="34">
        <v>43524</v>
      </c>
      <c r="G66" s="35">
        <v>43578</v>
      </c>
      <c r="H66" s="35">
        <v>43585</v>
      </c>
      <c r="J66" s="11" t="s">
        <v>65</v>
      </c>
      <c r="K66" s="11" t="s">
        <v>278</v>
      </c>
      <c r="L66" s="1" t="s">
        <v>85</v>
      </c>
      <c r="M66" s="1" t="s">
        <v>85</v>
      </c>
      <c r="N66" s="11" t="s">
        <v>67</v>
      </c>
      <c r="O66" s="1" t="s">
        <v>224</v>
      </c>
      <c r="P66" s="14" t="s">
        <v>8</v>
      </c>
      <c r="Q66" s="14" t="s">
        <v>85</v>
      </c>
      <c r="R66" s="11" t="s">
        <v>13</v>
      </c>
      <c r="T66" s="11">
        <v>28705</v>
      </c>
      <c r="U66" s="1">
        <v>10268</v>
      </c>
      <c r="V66" s="1" t="s">
        <v>85</v>
      </c>
      <c r="X66" s="8" t="s">
        <v>73</v>
      </c>
      <c r="Y66" s="3" t="s">
        <v>71</v>
      </c>
      <c r="Z66" s="25" t="s">
        <v>94</v>
      </c>
      <c r="AA66" s="2">
        <f>IFERROR(VLOOKUP(B66,WIPReport!A:B,2,FALSE),0)</f>
        <v>0</v>
      </c>
      <c r="AB66" s="2">
        <v>0</v>
      </c>
    </row>
    <row r="67" spans="1:28" x14ac:dyDescent="0.3">
      <c r="A67" s="13" t="s">
        <v>165</v>
      </c>
      <c r="B67" s="3">
        <v>19032</v>
      </c>
      <c r="C67" s="13" t="s">
        <v>455</v>
      </c>
      <c r="D67" s="1" t="s">
        <v>512</v>
      </c>
      <c r="E67" s="3" t="s">
        <v>204</v>
      </c>
      <c r="F67" s="34">
        <v>43524</v>
      </c>
      <c r="G67" s="35">
        <v>43578</v>
      </c>
      <c r="H67" s="35">
        <v>43585</v>
      </c>
      <c r="J67" s="11" t="s">
        <v>65</v>
      </c>
      <c r="K67" s="11" t="s">
        <v>278</v>
      </c>
      <c r="L67" s="1" t="s">
        <v>85</v>
      </c>
      <c r="M67" s="1" t="s">
        <v>85</v>
      </c>
      <c r="N67" s="11" t="s">
        <v>67</v>
      </c>
      <c r="O67" s="1" t="s">
        <v>225</v>
      </c>
      <c r="P67" s="14" t="s">
        <v>8</v>
      </c>
      <c r="Q67" s="14" t="s">
        <v>85</v>
      </c>
      <c r="R67" s="11" t="s">
        <v>13</v>
      </c>
      <c r="T67" s="11">
        <v>28705</v>
      </c>
      <c r="U67" s="1">
        <v>10270</v>
      </c>
      <c r="V67" s="1" t="s">
        <v>85</v>
      </c>
      <c r="X67" s="8" t="s">
        <v>73</v>
      </c>
      <c r="Y67" s="3" t="s">
        <v>71</v>
      </c>
      <c r="Z67" s="24" t="s">
        <v>575</v>
      </c>
      <c r="AA67" s="2">
        <f>IFERROR(VLOOKUP(B67,WIPReport!A:B,2,FALSE),0)</f>
        <v>0</v>
      </c>
      <c r="AB67" s="2">
        <v>0</v>
      </c>
    </row>
    <row r="68" spans="1:28" x14ac:dyDescent="0.3">
      <c r="A68" s="13" t="s">
        <v>165</v>
      </c>
      <c r="B68" s="3">
        <v>17629</v>
      </c>
      <c r="C68" s="13">
        <v>2295</v>
      </c>
      <c r="D68" s="1" t="s">
        <v>513</v>
      </c>
      <c r="E68" s="3" t="s">
        <v>205</v>
      </c>
      <c r="F68" s="34">
        <v>43524</v>
      </c>
      <c r="G68" s="35">
        <v>43578</v>
      </c>
      <c r="H68" s="35">
        <v>43585</v>
      </c>
      <c r="J68" s="11" t="s">
        <v>109</v>
      </c>
      <c r="K68" s="11" t="s">
        <v>553</v>
      </c>
      <c r="L68" s="1" t="s">
        <v>8</v>
      </c>
      <c r="M68" s="11" t="s">
        <v>8</v>
      </c>
      <c r="N68" s="11" t="s">
        <v>67</v>
      </c>
      <c r="O68" s="1" t="s">
        <v>790</v>
      </c>
      <c r="P68" s="14" t="s">
        <v>85</v>
      </c>
      <c r="Q68" s="14" t="s">
        <v>85</v>
      </c>
      <c r="R68" s="11" t="s">
        <v>13</v>
      </c>
      <c r="T68" s="11">
        <v>28420</v>
      </c>
      <c r="U68" s="1">
        <v>10226</v>
      </c>
      <c r="V68" s="1" t="s">
        <v>85</v>
      </c>
      <c r="X68" s="8" t="s">
        <v>112</v>
      </c>
      <c r="Y68" s="3" t="s">
        <v>109</v>
      </c>
      <c r="Z68" s="24" t="s">
        <v>575</v>
      </c>
      <c r="AA68" s="2">
        <f>IFERROR(VLOOKUP(B68,WIPReport!A:B,2,FALSE),0)</f>
        <v>10011</v>
      </c>
      <c r="AB68" s="2">
        <v>0</v>
      </c>
    </row>
    <row r="69" spans="1:28" x14ac:dyDescent="0.3">
      <c r="A69" s="13" t="s">
        <v>165</v>
      </c>
      <c r="B69" s="3">
        <v>17630</v>
      </c>
      <c r="C69" s="13">
        <v>6079</v>
      </c>
      <c r="D69" s="1" t="s">
        <v>513</v>
      </c>
      <c r="E69" s="3" t="s">
        <v>206</v>
      </c>
      <c r="F69" s="34">
        <v>43524</v>
      </c>
      <c r="G69" s="35">
        <v>43578</v>
      </c>
      <c r="H69" s="35">
        <v>43585</v>
      </c>
      <c r="J69" s="11" t="s">
        <v>109</v>
      </c>
      <c r="K69" s="11" t="s">
        <v>554</v>
      </c>
      <c r="L69" s="1" t="s">
        <v>8</v>
      </c>
      <c r="M69" s="11" t="s">
        <v>8</v>
      </c>
      <c r="N69" s="11" t="s">
        <v>67</v>
      </c>
      <c r="O69" s="1" t="s">
        <v>791</v>
      </c>
      <c r="P69" s="14" t="s">
        <v>85</v>
      </c>
      <c r="Q69" s="14" t="s">
        <v>85</v>
      </c>
      <c r="R69" s="11" t="s">
        <v>13</v>
      </c>
      <c r="T69" s="11">
        <v>28420</v>
      </c>
      <c r="U69" s="1">
        <v>10227</v>
      </c>
      <c r="V69" s="1" t="s">
        <v>85</v>
      </c>
      <c r="X69" s="8" t="s">
        <v>112</v>
      </c>
      <c r="Y69" s="3" t="s">
        <v>109</v>
      </c>
      <c r="Z69" s="24" t="s">
        <v>575</v>
      </c>
      <c r="AA69" s="2">
        <f>IFERROR(VLOOKUP(B69,WIPReport!A:B,2,FALSE),0)</f>
        <v>10011</v>
      </c>
      <c r="AB69" s="2">
        <v>0</v>
      </c>
    </row>
    <row r="70" spans="1:28" x14ac:dyDescent="0.3">
      <c r="A70" s="13" t="s">
        <v>166</v>
      </c>
      <c r="B70" s="3">
        <v>17573</v>
      </c>
      <c r="C70" s="13">
        <v>472179</v>
      </c>
      <c r="D70" s="1" t="s">
        <v>488</v>
      </c>
      <c r="E70" s="3" t="s">
        <v>226</v>
      </c>
      <c r="F70" s="34">
        <v>43524</v>
      </c>
      <c r="G70" s="35">
        <v>43609</v>
      </c>
      <c r="H70" s="35">
        <v>43616</v>
      </c>
      <c r="J70" s="11" t="s">
        <v>10</v>
      </c>
      <c r="K70" s="11" t="s">
        <v>278</v>
      </c>
      <c r="L70" s="1" t="s">
        <v>8</v>
      </c>
      <c r="M70" s="11" t="s">
        <v>8</v>
      </c>
      <c r="N70" s="11" t="s">
        <v>12</v>
      </c>
      <c r="O70" s="1" t="s">
        <v>227</v>
      </c>
      <c r="P70" s="14" t="s">
        <v>85</v>
      </c>
      <c r="Q70" s="14" t="s">
        <v>85</v>
      </c>
      <c r="R70" s="11" t="s">
        <v>13</v>
      </c>
      <c r="T70" s="11">
        <v>115565</v>
      </c>
      <c r="U70" s="1" t="s">
        <v>519</v>
      </c>
      <c r="V70" s="1" t="s">
        <v>85</v>
      </c>
      <c r="X70" s="8" t="s">
        <v>16</v>
      </c>
      <c r="Y70" s="3" t="s">
        <v>10</v>
      </c>
      <c r="Z70" s="24" t="s">
        <v>572</v>
      </c>
      <c r="AA70" s="2">
        <f>IFERROR(VLOOKUP(B70,WIPReport!A:B,2,FALSE),0)</f>
        <v>37078</v>
      </c>
      <c r="AB70" s="2">
        <v>0</v>
      </c>
    </row>
    <row r="71" spans="1:28" x14ac:dyDescent="0.3">
      <c r="A71" s="13" t="s">
        <v>166</v>
      </c>
      <c r="B71" s="3">
        <v>17902</v>
      </c>
      <c r="C71" s="13" t="s">
        <v>456</v>
      </c>
      <c r="D71" s="1" t="s">
        <v>503</v>
      </c>
      <c r="E71" s="3" t="s">
        <v>228</v>
      </c>
      <c r="F71" s="34">
        <v>43524</v>
      </c>
      <c r="G71" s="35">
        <v>43609</v>
      </c>
      <c r="H71" s="35">
        <v>43616</v>
      </c>
      <c r="J71" s="11" t="s">
        <v>229</v>
      </c>
      <c r="K71" s="11" t="s">
        <v>278</v>
      </c>
      <c r="L71" s="1" t="s">
        <v>85</v>
      </c>
      <c r="M71" s="1" t="s">
        <v>85</v>
      </c>
      <c r="N71" s="11" t="s">
        <v>23</v>
      </c>
      <c r="O71" s="1" t="s">
        <v>230</v>
      </c>
      <c r="P71" s="14" t="s">
        <v>8</v>
      </c>
      <c r="Q71" s="14" t="s">
        <v>85</v>
      </c>
      <c r="R71" s="11" t="s">
        <v>13</v>
      </c>
      <c r="T71" s="11">
        <v>39037</v>
      </c>
      <c r="U71" s="1" t="s">
        <v>85</v>
      </c>
      <c r="V71" s="1" t="s">
        <v>85</v>
      </c>
      <c r="X71" s="8" t="s">
        <v>481</v>
      </c>
      <c r="Y71" s="3" t="s">
        <v>570</v>
      </c>
      <c r="Z71" s="24" t="s">
        <v>573</v>
      </c>
      <c r="AA71" s="2">
        <f>IFERROR(VLOOKUP(B71,WIPReport!A:B,2,FALSE),0)</f>
        <v>0</v>
      </c>
      <c r="AB71" s="2">
        <v>0</v>
      </c>
    </row>
    <row r="72" spans="1:28" x14ac:dyDescent="0.3">
      <c r="A72" s="13" t="s">
        <v>166</v>
      </c>
      <c r="B72" s="3">
        <v>17903</v>
      </c>
      <c r="C72" s="13" t="s">
        <v>457</v>
      </c>
      <c r="D72" s="1" t="s">
        <v>503</v>
      </c>
      <c r="E72" s="3" t="s">
        <v>231</v>
      </c>
      <c r="F72" s="34">
        <v>43524</v>
      </c>
      <c r="G72" s="35">
        <v>43609</v>
      </c>
      <c r="H72" s="35">
        <v>43616</v>
      </c>
      <c r="J72" s="11" t="s">
        <v>229</v>
      </c>
      <c r="K72" s="11" t="s">
        <v>278</v>
      </c>
      <c r="L72" s="1" t="s">
        <v>85</v>
      </c>
      <c r="M72" s="1" t="s">
        <v>85</v>
      </c>
      <c r="N72" s="11" t="s">
        <v>23</v>
      </c>
      <c r="O72" s="1" t="s">
        <v>792</v>
      </c>
      <c r="P72" s="14" t="s">
        <v>8</v>
      </c>
      <c r="Q72" s="14" t="s">
        <v>85</v>
      </c>
      <c r="R72" s="11" t="s">
        <v>13</v>
      </c>
      <c r="T72" s="11">
        <v>39037</v>
      </c>
      <c r="U72" s="1" t="s">
        <v>85</v>
      </c>
      <c r="V72" s="1" t="s">
        <v>85</v>
      </c>
      <c r="X72" s="8" t="s">
        <v>481</v>
      </c>
      <c r="Y72" s="3" t="s">
        <v>570</v>
      </c>
      <c r="Z72" s="24" t="s">
        <v>573</v>
      </c>
      <c r="AA72" s="2">
        <f>IFERROR(VLOOKUP(B72,WIPReport!A:B,2,FALSE),0)</f>
        <v>0</v>
      </c>
      <c r="AB72" s="2">
        <v>0</v>
      </c>
    </row>
    <row r="73" spans="1:28" x14ac:dyDescent="0.3">
      <c r="A73" s="13" t="s">
        <v>166</v>
      </c>
      <c r="B73" s="3">
        <v>17905</v>
      </c>
      <c r="C73" s="13" t="s">
        <v>458</v>
      </c>
      <c r="D73" s="1" t="s">
        <v>503</v>
      </c>
      <c r="E73" s="3" t="s">
        <v>232</v>
      </c>
      <c r="F73" s="34">
        <v>43524</v>
      </c>
      <c r="G73" s="35">
        <v>43609</v>
      </c>
      <c r="H73" s="35">
        <v>43616</v>
      </c>
      <c r="J73" s="11" t="s">
        <v>229</v>
      </c>
      <c r="K73" s="11" t="s">
        <v>278</v>
      </c>
      <c r="L73" s="1" t="s">
        <v>85</v>
      </c>
      <c r="M73" s="1" t="s">
        <v>85</v>
      </c>
      <c r="N73" s="11" t="s">
        <v>23</v>
      </c>
      <c r="O73" s="1" t="s">
        <v>233</v>
      </c>
      <c r="P73" s="14" t="s">
        <v>8</v>
      </c>
      <c r="Q73" s="14" t="s">
        <v>85</v>
      </c>
      <c r="R73" s="11" t="s">
        <v>13</v>
      </c>
      <c r="T73" s="11">
        <v>39037</v>
      </c>
      <c r="U73" s="1" t="s">
        <v>85</v>
      </c>
      <c r="V73" s="1" t="s">
        <v>85</v>
      </c>
      <c r="X73" s="8" t="s">
        <v>481</v>
      </c>
      <c r="Y73" s="3" t="s">
        <v>570</v>
      </c>
      <c r="Z73" s="24" t="s">
        <v>573</v>
      </c>
      <c r="AA73" s="2">
        <f>IFERROR(VLOOKUP(B73,WIPReport!A:B,2,FALSE),0)</f>
        <v>0</v>
      </c>
      <c r="AB73" s="2">
        <v>0</v>
      </c>
    </row>
    <row r="74" spans="1:28" x14ac:dyDescent="0.3">
      <c r="A74" s="13" t="s">
        <v>166</v>
      </c>
      <c r="B74" s="3">
        <v>17904</v>
      </c>
      <c r="C74" s="13" t="s">
        <v>457</v>
      </c>
      <c r="D74" s="1" t="s">
        <v>503</v>
      </c>
      <c r="E74" s="3" t="s">
        <v>234</v>
      </c>
      <c r="F74" s="34">
        <v>43524</v>
      </c>
      <c r="G74" s="35">
        <v>43609</v>
      </c>
      <c r="H74" s="35">
        <v>43616</v>
      </c>
      <c r="J74" s="11" t="s">
        <v>229</v>
      </c>
      <c r="K74" s="11" t="s">
        <v>278</v>
      </c>
      <c r="L74" s="1" t="s">
        <v>85</v>
      </c>
      <c r="M74" s="1" t="s">
        <v>85</v>
      </c>
      <c r="N74" s="11" t="s">
        <v>23</v>
      </c>
      <c r="O74" s="1" t="s">
        <v>793</v>
      </c>
      <c r="P74" s="14" t="s">
        <v>8</v>
      </c>
      <c r="Q74" s="14" t="s">
        <v>85</v>
      </c>
      <c r="R74" s="11" t="s">
        <v>13</v>
      </c>
      <c r="T74" s="11">
        <v>39037</v>
      </c>
      <c r="U74" s="1" t="s">
        <v>85</v>
      </c>
      <c r="V74" s="1" t="s">
        <v>85</v>
      </c>
      <c r="X74" s="8" t="s">
        <v>481</v>
      </c>
      <c r="Y74" s="3" t="s">
        <v>570</v>
      </c>
      <c r="Z74" s="24" t="s">
        <v>573</v>
      </c>
      <c r="AA74" s="2">
        <f>IFERROR(VLOOKUP(B74,WIPReport!A:B,2,FALSE),0)</f>
        <v>0</v>
      </c>
      <c r="AB74" s="2">
        <v>0</v>
      </c>
    </row>
    <row r="75" spans="1:28" x14ac:dyDescent="0.3">
      <c r="A75" s="13" t="s">
        <v>166</v>
      </c>
      <c r="B75" s="3">
        <v>17906</v>
      </c>
      <c r="C75" s="13" t="s">
        <v>458</v>
      </c>
      <c r="D75" s="1" t="s">
        <v>503</v>
      </c>
      <c r="E75" s="3" t="s">
        <v>235</v>
      </c>
      <c r="F75" s="34">
        <v>43524</v>
      </c>
      <c r="G75" s="35">
        <v>43609</v>
      </c>
      <c r="H75" s="35">
        <v>43616</v>
      </c>
      <c r="J75" s="11" t="s">
        <v>229</v>
      </c>
      <c r="K75" s="11" t="s">
        <v>278</v>
      </c>
      <c r="L75" s="1" t="s">
        <v>85</v>
      </c>
      <c r="M75" s="1" t="s">
        <v>85</v>
      </c>
      <c r="N75" s="11" t="s">
        <v>23</v>
      </c>
      <c r="O75" s="1" t="s">
        <v>794</v>
      </c>
      <c r="P75" s="14" t="s">
        <v>8</v>
      </c>
      <c r="Q75" s="14" t="s">
        <v>85</v>
      </c>
      <c r="R75" s="11" t="s">
        <v>13</v>
      </c>
      <c r="T75" s="11">
        <v>39037</v>
      </c>
      <c r="U75" s="1" t="s">
        <v>85</v>
      </c>
      <c r="V75" s="1" t="s">
        <v>85</v>
      </c>
      <c r="X75" s="8" t="s">
        <v>481</v>
      </c>
      <c r="Y75" s="3" t="s">
        <v>570</v>
      </c>
      <c r="Z75" s="24" t="s">
        <v>573</v>
      </c>
      <c r="AA75" s="2">
        <f>IFERROR(VLOOKUP(B75,WIPReport!A:B,2,FALSE),0)</f>
        <v>0</v>
      </c>
      <c r="AB75" s="2">
        <v>0</v>
      </c>
    </row>
    <row r="76" spans="1:28" x14ac:dyDescent="0.3">
      <c r="A76" s="13" t="s">
        <v>166</v>
      </c>
      <c r="B76" s="3">
        <v>17878</v>
      </c>
      <c r="C76" s="13">
        <v>500380</v>
      </c>
      <c r="D76" s="1" t="s">
        <v>488</v>
      </c>
      <c r="E76" s="3" t="s">
        <v>236</v>
      </c>
      <c r="F76" s="34">
        <v>43524</v>
      </c>
      <c r="G76" s="35">
        <v>43609</v>
      </c>
      <c r="H76" s="35">
        <v>43616</v>
      </c>
      <c r="J76" s="11" t="s">
        <v>229</v>
      </c>
      <c r="K76" s="11" t="s">
        <v>278</v>
      </c>
      <c r="L76" s="1" t="s">
        <v>85</v>
      </c>
      <c r="M76" s="1" t="s">
        <v>85</v>
      </c>
      <c r="N76" s="11" t="s">
        <v>23</v>
      </c>
      <c r="O76" s="1" t="s">
        <v>237</v>
      </c>
      <c r="P76" s="14" t="s">
        <v>8</v>
      </c>
      <c r="Q76" s="14" t="s">
        <v>85</v>
      </c>
      <c r="R76" s="11" t="s">
        <v>13</v>
      </c>
      <c r="T76" s="11">
        <v>37138</v>
      </c>
      <c r="U76" s="1" t="s">
        <v>85</v>
      </c>
      <c r="V76" s="1" t="s">
        <v>85</v>
      </c>
      <c r="X76" s="8" t="s">
        <v>481</v>
      </c>
      <c r="Y76" s="3" t="s">
        <v>568</v>
      </c>
      <c r="Z76" s="24" t="s">
        <v>573</v>
      </c>
      <c r="AA76" s="2">
        <f>IFERROR(VLOOKUP(B76,WIPReport!A:B,2,FALSE),0)</f>
        <v>0</v>
      </c>
      <c r="AB76" s="2">
        <v>0</v>
      </c>
    </row>
    <row r="77" spans="1:28" x14ac:dyDescent="0.3">
      <c r="A77" s="13" t="s">
        <v>166</v>
      </c>
      <c r="B77" s="3">
        <v>17879</v>
      </c>
      <c r="C77" s="13">
        <v>500381</v>
      </c>
      <c r="D77" s="1" t="s">
        <v>488</v>
      </c>
      <c r="E77" s="3" t="s">
        <v>238</v>
      </c>
      <c r="F77" s="34">
        <v>43524</v>
      </c>
      <c r="G77" s="35">
        <v>43609</v>
      </c>
      <c r="H77" s="35">
        <v>43616</v>
      </c>
      <c r="J77" s="11" t="s">
        <v>229</v>
      </c>
      <c r="K77" s="11" t="s">
        <v>278</v>
      </c>
      <c r="L77" s="1" t="s">
        <v>85</v>
      </c>
      <c r="M77" s="1" t="s">
        <v>85</v>
      </c>
      <c r="N77" s="11" t="s">
        <v>23</v>
      </c>
      <c r="O77" s="1" t="s">
        <v>239</v>
      </c>
      <c r="P77" s="14" t="s">
        <v>8</v>
      </c>
      <c r="Q77" s="14" t="s">
        <v>85</v>
      </c>
      <c r="R77" s="11" t="s">
        <v>13</v>
      </c>
      <c r="T77" s="11">
        <v>37138</v>
      </c>
      <c r="U77" s="1" t="s">
        <v>85</v>
      </c>
      <c r="V77" s="1" t="s">
        <v>85</v>
      </c>
      <c r="X77" s="8" t="s">
        <v>481</v>
      </c>
      <c r="Y77" s="3" t="s">
        <v>568</v>
      </c>
      <c r="Z77" s="24" t="s">
        <v>573</v>
      </c>
      <c r="AA77" s="2">
        <f>IFERROR(VLOOKUP(B77,WIPReport!A:B,2,FALSE),0)</f>
        <v>0</v>
      </c>
      <c r="AB77" s="2">
        <v>0</v>
      </c>
    </row>
    <row r="78" spans="1:28" x14ac:dyDescent="0.3">
      <c r="A78" s="13" t="s">
        <v>166</v>
      </c>
      <c r="B78" s="3">
        <v>17880</v>
      </c>
      <c r="C78" s="13">
        <v>500382</v>
      </c>
      <c r="D78" s="1" t="s">
        <v>488</v>
      </c>
      <c r="E78" s="3" t="s">
        <v>240</v>
      </c>
      <c r="F78" s="34">
        <v>43524</v>
      </c>
      <c r="G78" s="35">
        <v>43609</v>
      </c>
      <c r="H78" s="35">
        <v>43616</v>
      </c>
      <c r="J78" s="11" t="s">
        <v>229</v>
      </c>
      <c r="K78" s="11" t="s">
        <v>278</v>
      </c>
      <c r="L78" s="1" t="s">
        <v>85</v>
      </c>
      <c r="M78" s="1" t="s">
        <v>85</v>
      </c>
      <c r="N78" s="11" t="s">
        <v>23</v>
      </c>
      <c r="O78" s="1" t="s">
        <v>241</v>
      </c>
      <c r="P78" s="14" t="s">
        <v>8</v>
      </c>
      <c r="Q78" s="14" t="s">
        <v>85</v>
      </c>
      <c r="R78" s="11" t="s">
        <v>13</v>
      </c>
      <c r="T78" s="11">
        <v>37138</v>
      </c>
      <c r="U78" s="1" t="s">
        <v>85</v>
      </c>
      <c r="V78" s="1" t="s">
        <v>85</v>
      </c>
      <c r="X78" s="8" t="s">
        <v>481</v>
      </c>
      <c r="Y78" s="3" t="s">
        <v>568</v>
      </c>
      <c r="Z78" s="24" t="s">
        <v>573</v>
      </c>
      <c r="AA78" s="2">
        <f>IFERROR(VLOOKUP(B78,WIPReport!A:B,2,FALSE),0)</f>
        <v>0</v>
      </c>
      <c r="AB78" s="2">
        <v>0</v>
      </c>
    </row>
    <row r="79" spans="1:28" x14ac:dyDescent="0.3">
      <c r="A79" s="13" t="s">
        <v>166</v>
      </c>
      <c r="B79" s="3">
        <v>17881</v>
      </c>
      <c r="C79" s="13">
        <v>500383</v>
      </c>
      <c r="D79" s="1" t="s">
        <v>488</v>
      </c>
      <c r="E79" s="3" t="s">
        <v>242</v>
      </c>
      <c r="F79" s="34">
        <v>43524</v>
      </c>
      <c r="G79" s="35">
        <v>43609</v>
      </c>
      <c r="H79" s="35">
        <v>43616</v>
      </c>
      <c r="J79" s="11" t="s">
        <v>229</v>
      </c>
      <c r="K79" s="11" t="s">
        <v>278</v>
      </c>
      <c r="L79" s="1" t="s">
        <v>85</v>
      </c>
      <c r="M79" s="1" t="s">
        <v>85</v>
      </c>
      <c r="N79" s="11" t="s">
        <v>23</v>
      </c>
      <c r="O79" s="1" t="s">
        <v>795</v>
      </c>
      <c r="P79" s="14" t="s">
        <v>8</v>
      </c>
      <c r="Q79" s="14" t="s">
        <v>85</v>
      </c>
      <c r="R79" s="11" t="s">
        <v>13</v>
      </c>
      <c r="T79" s="11">
        <v>37138</v>
      </c>
      <c r="U79" s="1" t="s">
        <v>85</v>
      </c>
      <c r="V79" s="1" t="s">
        <v>85</v>
      </c>
      <c r="X79" s="8" t="s">
        <v>481</v>
      </c>
      <c r="Y79" s="3" t="s">
        <v>568</v>
      </c>
      <c r="Z79" s="24" t="s">
        <v>573</v>
      </c>
      <c r="AA79" s="2">
        <f>IFERROR(VLOOKUP(B79,WIPReport!A:B,2,FALSE),0)</f>
        <v>0</v>
      </c>
      <c r="AB79" s="2">
        <v>0</v>
      </c>
    </row>
    <row r="80" spans="1:28" x14ac:dyDescent="0.3">
      <c r="A80" s="13" t="s">
        <v>166</v>
      </c>
      <c r="B80" s="3">
        <v>17882</v>
      </c>
      <c r="C80" s="13">
        <v>500384</v>
      </c>
      <c r="D80" s="1" t="s">
        <v>488</v>
      </c>
      <c r="E80" s="3" t="s">
        <v>243</v>
      </c>
      <c r="F80" s="34">
        <v>43524</v>
      </c>
      <c r="G80" s="35">
        <v>43609</v>
      </c>
      <c r="H80" s="35">
        <v>43616</v>
      </c>
      <c r="J80" s="11" t="s">
        <v>229</v>
      </c>
      <c r="K80" s="11" t="s">
        <v>278</v>
      </c>
      <c r="L80" s="1" t="s">
        <v>85</v>
      </c>
      <c r="M80" s="1" t="s">
        <v>85</v>
      </c>
      <c r="N80" s="11" t="s">
        <v>23</v>
      </c>
      <c r="O80" s="1" t="s">
        <v>244</v>
      </c>
      <c r="P80" s="14" t="s">
        <v>8</v>
      </c>
      <c r="Q80" s="14" t="s">
        <v>85</v>
      </c>
      <c r="R80" s="11" t="s">
        <v>13</v>
      </c>
      <c r="T80" s="11">
        <v>37138</v>
      </c>
      <c r="U80" s="1" t="s">
        <v>85</v>
      </c>
      <c r="V80" s="1" t="s">
        <v>85</v>
      </c>
      <c r="X80" s="8" t="s">
        <v>481</v>
      </c>
      <c r="Y80" s="3" t="s">
        <v>568</v>
      </c>
      <c r="Z80" s="24" t="s">
        <v>573</v>
      </c>
      <c r="AA80" s="2">
        <f>IFERROR(VLOOKUP(B80,WIPReport!A:B,2,FALSE),0)</f>
        <v>0</v>
      </c>
      <c r="AB80" s="2">
        <v>0</v>
      </c>
    </row>
    <row r="81" spans="1:28" x14ac:dyDescent="0.3">
      <c r="A81" s="13" t="s">
        <v>166</v>
      </c>
      <c r="B81" s="3">
        <v>17883</v>
      </c>
      <c r="C81" s="13">
        <v>500385</v>
      </c>
      <c r="D81" s="1" t="s">
        <v>488</v>
      </c>
      <c r="E81" s="3" t="s">
        <v>245</v>
      </c>
      <c r="F81" s="34">
        <v>43524</v>
      </c>
      <c r="G81" s="35">
        <v>43609</v>
      </c>
      <c r="H81" s="35">
        <v>43616</v>
      </c>
      <c r="J81" s="11" t="s">
        <v>229</v>
      </c>
      <c r="K81" s="11" t="s">
        <v>278</v>
      </c>
      <c r="L81" s="1" t="s">
        <v>85</v>
      </c>
      <c r="M81" s="1" t="s">
        <v>85</v>
      </c>
      <c r="N81" s="11" t="s">
        <v>23</v>
      </c>
      <c r="O81" s="1" t="s">
        <v>246</v>
      </c>
      <c r="P81" s="14" t="s">
        <v>85</v>
      </c>
      <c r="Q81" s="14" t="s">
        <v>85</v>
      </c>
      <c r="R81" s="11" t="s">
        <v>13</v>
      </c>
      <c r="T81" s="11">
        <v>37138</v>
      </c>
      <c r="U81" s="1" t="s">
        <v>85</v>
      </c>
      <c r="V81" s="1" t="s">
        <v>85</v>
      </c>
      <c r="X81" s="8" t="s">
        <v>481</v>
      </c>
      <c r="Y81" s="3" t="s">
        <v>568</v>
      </c>
      <c r="Z81" s="24" t="s">
        <v>573</v>
      </c>
      <c r="AA81" s="2">
        <f>IFERROR(VLOOKUP(B81,WIPReport!A:B,2,FALSE),0)</f>
        <v>0</v>
      </c>
      <c r="AB81" s="2">
        <v>0</v>
      </c>
    </row>
    <row r="82" spans="1:28" x14ac:dyDescent="0.3">
      <c r="A82" s="13" t="s">
        <v>166</v>
      </c>
      <c r="B82" s="3">
        <v>17884</v>
      </c>
      <c r="C82" s="13">
        <v>500386</v>
      </c>
      <c r="D82" s="1" t="s">
        <v>488</v>
      </c>
      <c r="E82" s="3" t="s">
        <v>247</v>
      </c>
      <c r="F82" s="34">
        <v>43524</v>
      </c>
      <c r="G82" s="35">
        <v>43609</v>
      </c>
      <c r="H82" s="35">
        <v>43616</v>
      </c>
      <c r="J82" s="11" t="s">
        <v>229</v>
      </c>
      <c r="K82" s="11" t="s">
        <v>278</v>
      </c>
      <c r="L82" s="1" t="s">
        <v>85</v>
      </c>
      <c r="M82" s="1" t="s">
        <v>85</v>
      </c>
      <c r="N82" s="11" t="s">
        <v>23</v>
      </c>
      <c r="O82" s="1" t="s">
        <v>248</v>
      </c>
      <c r="P82" s="14" t="s">
        <v>85</v>
      </c>
      <c r="Q82" s="14" t="s">
        <v>85</v>
      </c>
      <c r="R82" s="11" t="s">
        <v>13</v>
      </c>
      <c r="T82" s="11">
        <v>37138</v>
      </c>
      <c r="U82" s="1" t="s">
        <v>85</v>
      </c>
      <c r="V82" s="1" t="s">
        <v>85</v>
      </c>
      <c r="X82" s="8" t="s">
        <v>481</v>
      </c>
      <c r="Y82" s="3" t="s">
        <v>568</v>
      </c>
      <c r="Z82" s="24" t="s">
        <v>573</v>
      </c>
      <c r="AA82" s="2">
        <f>IFERROR(VLOOKUP(B82,WIPReport!A:B,2,FALSE),0)</f>
        <v>0</v>
      </c>
      <c r="AB82" s="2">
        <v>0</v>
      </c>
    </row>
    <row r="83" spans="1:28" x14ac:dyDescent="0.3">
      <c r="A83" s="13" t="s">
        <v>166</v>
      </c>
      <c r="B83" s="3">
        <v>17885</v>
      </c>
      <c r="C83" s="13">
        <v>500387</v>
      </c>
      <c r="D83" s="1" t="s">
        <v>488</v>
      </c>
      <c r="E83" s="3" t="s">
        <v>249</v>
      </c>
      <c r="F83" s="34">
        <v>43524</v>
      </c>
      <c r="G83" s="35">
        <v>43609</v>
      </c>
      <c r="H83" s="35">
        <v>43616</v>
      </c>
      <c r="J83" s="11" t="s">
        <v>229</v>
      </c>
      <c r="K83" s="11" t="s">
        <v>278</v>
      </c>
      <c r="L83" s="1" t="s">
        <v>85</v>
      </c>
      <c r="M83" s="1" t="s">
        <v>85</v>
      </c>
      <c r="N83" s="11" t="s">
        <v>23</v>
      </c>
      <c r="O83" s="1" t="s">
        <v>250</v>
      </c>
      <c r="P83" s="14" t="s">
        <v>85</v>
      </c>
      <c r="Q83" s="14" t="s">
        <v>85</v>
      </c>
      <c r="R83" s="11" t="s">
        <v>13</v>
      </c>
      <c r="T83" s="11">
        <v>37138</v>
      </c>
      <c r="U83" s="1" t="s">
        <v>85</v>
      </c>
      <c r="V83" s="1" t="s">
        <v>85</v>
      </c>
      <c r="X83" s="8" t="s">
        <v>481</v>
      </c>
      <c r="Y83" s="3" t="s">
        <v>568</v>
      </c>
      <c r="Z83" s="24" t="s">
        <v>573</v>
      </c>
      <c r="AA83" s="2">
        <f>IFERROR(VLOOKUP(B83,WIPReport!A:B,2,FALSE),0)</f>
        <v>0</v>
      </c>
      <c r="AB83" s="2">
        <v>0</v>
      </c>
    </row>
    <row r="84" spans="1:28" x14ac:dyDescent="0.3">
      <c r="A84" s="13" t="s">
        <v>166</v>
      </c>
      <c r="B84" s="3">
        <v>17886</v>
      </c>
      <c r="C84" s="13">
        <v>500388</v>
      </c>
      <c r="D84" s="1" t="s">
        <v>488</v>
      </c>
      <c r="E84" s="3" t="s">
        <v>251</v>
      </c>
      <c r="F84" s="34">
        <v>43524</v>
      </c>
      <c r="G84" s="35">
        <v>43609</v>
      </c>
      <c r="H84" s="35">
        <v>43616</v>
      </c>
      <c r="J84" s="11" t="s">
        <v>229</v>
      </c>
      <c r="K84" s="11" t="s">
        <v>278</v>
      </c>
      <c r="L84" s="1" t="s">
        <v>85</v>
      </c>
      <c r="M84" s="1" t="s">
        <v>85</v>
      </c>
      <c r="N84" s="11" t="s">
        <v>23</v>
      </c>
      <c r="O84" s="1" t="s">
        <v>252</v>
      </c>
      <c r="P84" s="14" t="s">
        <v>85</v>
      </c>
      <c r="Q84" s="14" t="s">
        <v>85</v>
      </c>
      <c r="R84" s="11" t="s">
        <v>13</v>
      </c>
      <c r="T84" s="11">
        <v>37138</v>
      </c>
      <c r="U84" s="1" t="s">
        <v>85</v>
      </c>
      <c r="V84" s="1" t="s">
        <v>85</v>
      </c>
      <c r="X84" s="8" t="s">
        <v>481</v>
      </c>
      <c r="Y84" s="3" t="s">
        <v>568</v>
      </c>
      <c r="Z84" s="24" t="s">
        <v>573</v>
      </c>
      <c r="AA84" s="2">
        <f>IFERROR(VLOOKUP(B84,WIPReport!A:B,2,FALSE),0)</f>
        <v>0</v>
      </c>
      <c r="AB84" s="2">
        <v>0</v>
      </c>
    </row>
    <row r="85" spans="1:28" x14ac:dyDescent="0.3">
      <c r="A85" s="13" t="s">
        <v>166</v>
      </c>
      <c r="B85" s="3">
        <v>17887</v>
      </c>
      <c r="C85" s="13">
        <v>500389</v>
      </c>
      <c r="D85" s="1" t="s">
        <v>488</v>
      </c>
      <c r="E85" s="3" t="s">
        <v>253</v>
      </c>
      <c r="F85" s="34">
        <v>43524</v>
      </c>
      <c r="G85" s="35">
        <v>43609</v>
      </c>
      <c r="H85" s="35">
        <v>43616</v>
      </c>
      <c r="J85" s="11" t="s">
        <v>229</v>
      </c>
      <c r="K85" s="11" t="s">
        <v>278</v>
      </c>
      <c r="L85" s="1" t="s">
        <v>85</v>
      </c>
      <c r="M85" s="1" t="s">
        <v>85</v>
      </c>
      <c r="N85" s="11" t="s">
        <v>23</v>
      </c>
      <c r="O85" s="1" t="s">
        <v>254</v>
      </c>
      <c r="P85" s="14" t="s">
        <v>85</v>
      </c>
      <c r="Q85" s="14" t="s">
        <v>85</v>
      </c>
      <c r="R85" s="11" t="s">
        <v>13</v>
      </c>
      <c r="T85" s="11">
        <v>37138</v>
      </c>
      <c r="U85" s="1" t="s">
        <v>85</v>
      </c>
      <c r="V85" s="1" t="s">
        <v>85</v>
      </c>
      <c r="X85" s="8" t="s">
        <v>481</v>
      </c>
      <c r="Y85" s="3" t="s">
        <v>568</v>
      </c>
      <c r="Z85" s="24" t="s">
        <v>573</v>
      </c>
      <c r="AA85" s="2">
        <f>IFERROR(VLOOKUP(B85,WIPReport!A:B,2,FALSE),0)</f>
        <v>0</v>
      </c>
      <c r="AB85" s="2">
        <v>0</v>
      </c>
    </row>
    <row r="86" spans="1:28" x14ac:dyDescent="0.3">
      <c r="A86" s="13" t="s">
        <v>166</v>
      </c>
      <c r="B86" s="3">
        <v>17888</v>
      </c>
      <c r="C86" s="13">
        <v>500390</v>
      </c>
      <c r="D86" s="1" t="s">
        <v>488</v>
      </c>
      <c r="E86" s="3" t="s">
        <v>255</v>
      </c>
      <c r="F86" s="34">
        <v>43524</v>
      </c>
      <c r="G86" s="35">
        <v>43609</v>
      </c>
      <c r="H86" s="35">
        <v>43616</v>
      </c>
      <c r="J86" s="11" t="s">
        <v>229</v>
      </c>
      <c r="K86" s="11" t="s">
        <v>278</v>
      </c>
      <c r="L86" s="1" t="s">
        <v>85</v>
      </c>
      <c r="M86" s="1" t="s">
        <v>85</v>
      </c>
      <c r="N86" s="11" t="s">
        <v>23</v>
      </c>
      <c r="O86" s="1" t="s">
        <v>256</v>
      </c>
      <c r="P86" s="14" t="s">
        <v>85</v>
      </c>
      <c r="Q86" s="14" t="s">
        <v>85</v>
      </c>
      <c r="R86" s="11" t="s">
        <v>13</v>
      </c>
      <c r="T86" s="11">
        <v>37138</v>
      </c>
      <c r="U86" s="1" t="s">
        <v>85</v>
      </c>
      <c r="V86" s="1" t="s">
        <v>85</v>
      </c>
      <c r="X86" s="8" t="s">
        <v>481</v>
      </c>
      <c r="Y86" s="3" t="s">
        <v>568</v>
      </c>
      <c r="Z86" s="24" t="s">
        <v>573</v>
      </c>
      <c r="AA86" s="2">
        <f>IFERROR(VLOOKUP(B86,WIPReport!A:B,2,FALSE),0)</f>
        <v>0</v>
      </c>
      <c r="AB86" s="2">
        <v>0</v>
      </c>
    </row>
    <row r="87" spans="1:28" x14ac:dyDescent="0.3">
      <c r="A87" s="13" t="s">
        <v>166</v>
      </c>
      <c r="B87" s="3">
        <v>17889</v>
      </c>
      <c r="C87" s="13">
        <v>500391</v>
      </c>
      <c r="D87" s="1" t="s">
        <v>488</v>
      </c>
      <c r="E87" s="3" t="s">
        <v>257</v>
      </c>
      <c r="F87" s="34">
        <v>43524</v>
      </c>
      <c r="G87" s="35">
        <v>43609</v>
      </c>
      <c r="H87" s="35">
        <v>43616</v>
      </c>
      <c r="J87" s="11" t="s">
        <v>229</v>
      </c>
      <c r="K87" s="11" t="s">
        <v>278</v>
      </c>
      <c r="L87" s="1" t="s">
        <v>85</v>
      </c>
      <c r="M87" s="1" t="s">
        <v>85</v>
      </c>
      <c r="N87" s="11" t="s">
        <v>23</v>
      </c>
      <c r="O87" s="1" t="s">
        <v>258</v>
      </c>
      <c r="P87" s="14" t="s">
        <v>85</v>
      </c>
      <c r="Q87" s="14" t="s">
        <v>85</v>
      </c>
      <c r="R87" s="11" t="s">
        <v>13</v>
      </c>
      <c r="T87" s="11">
        <v>37138</v>
      </c>
      <c r="U87" s="1" t="s">
        <v>85</v>
      </c>
      <c r="V87" s="1" t="s">
        <v>85</v>
      </c>
      <c r="X87" s="8" t="s">
        <v>481</v>
      </c>
      <c r="Y87" s="3" t="s">
        <v>568</v>
      </c>
      <c r="Z87" s="24" t="s">
        <v>573</v>
      </c>
      <c r="AA87" s="2">
        <f>IFERROR(VLOOKUP(B87,WIPReport!A:B,2,FALSE),0)</f>
        <v>0</v>
      </c>
      <c r="AB87" s="2">
        <v>0</v>
      </c>
    </row>
    <row r="88" spans="1:28" x14ac:dyDescent="0.3">
      <c r="A88" s="13" t="s">
        <v>166</v>
      </c>
      <c r="B88" s="3">
        <v>17990</v>
      </c>
      <c r="C88" s="13">
        <v>4156</v>
      </c>
      <c r="D88" s="1" t="s">
        <v>502</v>
      </c>
      <c r="E88" s="3" t="s">
        <v>259</v>
      </c>
      <c r="F88" s="34">
        <v>43524</v>
      </c>
      <c r="G88" s="35">
        <v>43609</v>
      </c>
      <c r="H88" s="35">
        <v>43616</v>
      </c>
      <c r="J88" s="11" t="s">
        <v>88</v>
      </c>
      <c r="K88" s="11" t="s">
        <v>278</v>
      </c>
      <c r="L88" s="1" t="s">
        <v>85</v>
      </c>
      <c r="M88" s="1" t="s">
        <v>85</v>
      </c>
      <c r="N88" s="11" t="s">
        <v>90</v>
      </c>
      <c r="O88" s="1" t="s">
        <v>260</v>
      </c>
      <c r="P88" s="14" t="s">
        <v>85</v>
      </c>
      <c r="Q88" s="14" t="s">
        <v>85</v>
      </c>
      <c r="R88" s="11" t="s">
        <v>69</v>
      </c>
      <c r="T88" s="11">
        <v>56414</v>
      </c>
      <c r="U88" s="1" t="s">
        <v>85</v>
      </c>
      <c r="V88" s="1" t="s">
        <v>85</v>
      </c>
      <c r="X88" s="8" t="s">
        <v>586</v>
      </c>
      <c r="Y88" s="3" t="s">
        <v>93</v>
      </c>
      <c r="Z88" s="25" t="s">
        <v>94</v>
      </c>
      <c r="AA88" s="2">
        <f>IFERROR(VLOOKUP(B88,WIPReport!A:B,2,FALSE),0)</f>
        <v>0</v>
      </c>
      <c r="AB88" s="2">
        <v>0</v>
      </c>
    </row>
    <row r="89" spans="1:28" x14ac:dyDescent="0.3">
      <c r="A89" s="13" t="s">
        <v>166</v>
      </c>
      <c r="B89" s="3">
        <v>17991</v>
      </c>
      <c r="C89" s="13">
        <v>4157</v>
      </c>
      <c r="D89" s="1" t="s">
        <v>502</v>
      </c>
      <c r="E89" s="3" t="s">
        <v>261</v>
      </c>
      <c r="F89" s="34">
        <v>43524</v>
      </c>
      <c r="G89" s="35">
        <v>43609</v>
      </c>
      <c r="H89" s="35">
        <v>43616</v>
      </c>
      <c r="J89" s="11" t="s">
        <v>88</v>
      </c>
      <c r="K89" s="11" t="s">
        <v>278</v>
      </c>
      <c r="L89" s="1" t="s">
        <v>85</v>
      </c>
      <c r="M89" s="1" t="s">
        <v>85</v>
      </c>
      <c r="N89" s="11" t="s">
        <v>90</v>
      </c>
      <c r="O89" s="1" t="s">
        <v>262</v>
      </c>
      <c r="P89" s="14" t="s">
        <v>85</v>
      </c>
      <c r="Q89" s="14" t="s">
        <v>85</v>
      </c>
      <c r="R89" s="11" t="s">
        <v>69</v>
      </c>
      <c r="T89" s="11">
        <v>56414</v>
      </c>
      <c r="U89" s="1" t="s">
        <v>85</v>
      </c>
      <c r="V89" s="1" t="s">
        <v>85</v>
      </c>
      <c r="X89" s="8" t="s">
        <v>586</v>
      </c>
      <c r="Y89" s="3" t="s">
        <v>93</v>
      </c>
      <c r="Z89" s="25" t="s">
        <v>94</v>
      </c>
      <c r="AA89" s="2">
        <f>IFERROR(VLOOKUP(B89,WIPReport!A:B,2,FALSE),0)</f>
        <v>0</v>
      </c>
      <c r="AB89" s="2">
        <v>0</v>
      </c>
    </row>
    <row r="90" spans="1:28" x14ac:dyDescent="0.3">
      <c r="A90" s="13" t="s">
        <v>166</v>
      </c>
      <c r="B90" s="3">
        <v>17992</v>
      </c>
      <c r="C90" s="13">
        <v>4196</v>
      </c>
      <c r="D90" s="1" t="s">
        <v>502</v>
      </c>
      <c r="E90" s="3" t="s">
        <v>263</v>
      </c>
      <c r="F90" s="34">
        <v>43524</v>
      </c>
      <c r="G90" s="35">
        <v>43609</v>
      </c>
      <c r="H90" s="35">
        <v>43616</v>
      </c>
      <c r="J90" s="11" t="s">
        <v>88</v>
      </c>
      <c r="K90" s="11" t="s">
        <v>278</v>
      </c>
      <c r="L90" s="1" t="s">
        <v>85</v>
      </c>
      <c r="M90" s="1" t="s">
        <v>85</v>
      </c>
      <c r="N90" s="11" t="s">
        <v>90</v>
      </c>
      <c r="O90" s="1" t="s">
        <v>264</v>
      </c>
      <c r="P90" s="14" t="s">
        <v>85</v>
      </c>
      <c r="Q90" s="14" t="s">
        <v>85</v>
      </c>
      <c r="R90" s="11" t="s">
        <v>69</v>
      </c>
      <c r="T90" s="11">
        <v>56414</v>
      </c>
      <c r="U90" s="1" t="s">
        <v>85</v>
      </c>
      <c r="V90" s="1" t="s">
        <v>85</v>
      </c>
      <c r="X90" s="8" t="s">
        <v>586</v>
      </c>
      <c r="Y90" s="3" t="s">
        <v>93</v>
      </c>
      <c r="Z90" s="25" t="s">
        <v>94</v>
      </c>
      <c r="AA90" s="2">
        <f>IFERROR(VLOOKUP(B90,WIPReport!A:B,2,FALSE),0)</f>
        <v>0</v>
      </c>
      <c r="AB90" s="2">
        <v>0</v>
      </c>
    </row>
    <row r="91" spans="1:28" x14ac:dyDescent="0.3">
      <c r="A91" s="13" t="s">
        <v>166</v>
      </c>
      <c r="B91" s="3">
        <v>17993</v>
      </c>
      <c r="C91" s="13">
        <v>4197</v>
      </c>
      <c r="D91" s="1" t="s">
        <v>502</v>
      </c>
      <c r="E91" s="3" t="s">
        <v>265</v>
      </c>
      <c r="F91" s="34">
        <v>43524</v>
      </c>
      <c r="G91" s="35">
        <v>43609</v>
      </c>
      <c r="H91" s="35">
        <v>43616</v>
      </c>
      <c r="J91" s="11" t="s">
        <v>88</v>
      </c>
      <c r="K91" s="11" t="s">
        <v>278</v>
      </c>
      <c r="L91" s="1" t="s">
        <v>85</v>
      </c>
      <c r="M91" s="1" t="s">
        <v>85</v>
      </c>
      <c r="N91" s="11" t="s">
        <v>90</v>
      </c>
      <c r="O91" s="1" t="s">
        <v>266</v>
      </c>
      <c r="P91" s="14" t="s">
        <v>85</v>
      </c>
      <c r="Q91" s="14" t="s">
        <v>85</v>
      </c>
      <c r="R91" s="11" t="s">
        <v>69</v>
      </c>
      <c r="T91" s="11">
        <v>56414</v>
      </c>
      <c r="U91" s="1" t="s">
        <v>85</v>
      </c>
      <c r="V91" s="1" t="s">
        <v>85</v>
      </c>
      <c r="X91" s="8" t="s">
        <v>586</v>
      </c>
      <c r="Y91" s="3" t="s">
        <v>93</v>
      </c>
      <c r="Z91" s="25" t="s">
        <v>94</v>
      </c>
      <c r="AA91" s="2">
        <f>IFERROR(VLOOKUP(B91,WIPReport!A:B,2,FALSE),0)</f>
        <v>0</v>
      </c>
      <c r="AB91" s="2">
        <v>0</v>
      </c>
    </row>
    <row r="92" spans="1:28" x14ac:dyDescent="0.3">
      <c r="A92" s="13" t="s">
        <v>166</v>
      </c>
      <c r="B92" s="3">
        <v>17994</v>
      </c>
      <c r="C92" s="13">
        <v>4198</v>
      </c>
      <c r="D92" s="1" t="s">
        <v>502</v>
      </c>
      <c r="E92" s="3" t="s">
        <v>267</v>
      </c>
      <c r="F92" s="34">
        <v>43524</v>
      </c>
      <c r="G92" s="35">
        <v>43609</v>
      </c>
      <c r="H92" s="35">
        <v>43616</v>
      </c>
      <c r="J92" s="11" t="s">
        <v>88</v>
      </c>
      <c r="K92" s="11" t="s">
        <v>278</v>
      </c>
      <c r="L92" s="1" t="s">
        <v>85</v>
      </c>
      <c r="M92" s="1" t="s">
        <v>85</v>
      </c>
      <c r="N92" s="11" t="s">
        <v>90</v>
      </c>
      <c r="O92" s="1" t="s">
        <v>268</v>
      </c>
      <c r="P92" s="14" t="s">
        <v>85</v>
      </c>
      <c r="Q92" s="14" t="s">
        <v>85</v>
      </c>
      <c r="R92" s="11" t="s">
        <v>69</v>
      </c>
      <c r="T92" s="11">
        <v>56414</v>
      </c>
      <c r="U92" s="1" t="s">
        <v>85</v>
      </c>
      <c r="V92" s="1" t="s">
        <v>85</v>
      </c>
      <c r="X92" s="8" t="s">
        <v>586</v>
      </c>
      <c r="Y92" s="3" t="s">
        <v>93</v>
      </c>
      <c r="Z92" s="25" t="s">
        <v>94</v>
      </c>
      <c r="AA92" s="2">
        <f>IFERROR(VLOOKUP(B92,WIPReport!A:B,2,FALSE),0)</f>
        <v>0</v>
      </c>
      <c r="AB92" s="2">
        <v>0</v>
      </c>
    </row>
    <row r="93" spans="1:28" x14ac:dyDescent="0.3">
      <c r="A93" s="13" t="s">
        <v>166</v>
      </c>
      <c r="B93" s="3">
        <v>17768</v>
      </c>
      <c r="C93" s="13" t="s">
        <v>459</v>
      </c>
      <c r="D93" s="1" t="s">
        <v>522</v>
      </c>
      <c r="E93" s="3" t="s">
        <v>269</v>
      </c>
      <c r="F93" s="34">
        <v>43524</v>
      </c>
      <c r="G93" s="35">
        <v>43609</v>
      </c>
      <c r="H93" s="35">
        <v>43616</v>
      </c>
      <c r="J93" s="11" t="s">
        <v>65</v>
      </c>
      <c r="K93" s="11" t="s">
        <v>278</v>
      </c>
      <c r="L93" s="11" t="s">
        <v>8</v>
      </c>
      <c r="M93" s="11" t="s">
        <v>8</v>
      </c>
      <c r="N93" s="11" t="s">
        <v>67</v>
      </c>
      <c r="O93" s="1" t="s">
        <v>270</v>
      </c>
      <c r="P93" s="14" t="s">
        <v>85</v>
      </c>
      <c r="Q93" s="14" t="s">
        <v>85</v>
      </c>
      <c r="R93" s="11" t="s">
        <v>13</v>
      </c>
      <c r="T93" s="11">
        <v>31162</v>
      </c>
      <c r="U93" s="1">
        <v>10293</v>
      </c>
      <c r="V93" s="1" t="s">
        <v>85</v>
      </c>
      <c r="X93" s="8" t="s">
        <v>73</v>
      </c>
      <c r="Y93" s="3" t="s">
        <v>71</v>
      </c>
      <c r="Z93" s="24" t="s">
        <v>575</v>
      </c>
      <c r="AA93" s="2">
        <f>IFERROR(VLOOKUP(B93,WIPReport!A:B,2,FALSE),0)</f>
        <v>13958</v>
      </c>
      <c r="AB93" s="2">
        <v>0</v>
      </c>
    </row>
    <row r="94" spans="1:28" x14ac:dyDescent="0.3">
      <c r="A94" s="13" t="s">
        <v>166</v>
      </c>
      <c r="B94" s="3">
        <v>17769</v>
      </c>
      <c r="C94" s="13" t="s">
        <v>460</v>
      </c>
      <c r="D94" s="1" t="s">
        <v>522</v>
      </c>
      <c r="E94" s="3" t="s">
        <v>271</v>
      </c>
      <c r="F94" s="34">
        <v>43524</v>
      </c>
      <c r="G94" s="35">
        <v>43609</v>
      </c>
      <c r="H94" s="35">
        <v>43616</v>
      </c>
      <c r="J94" s="11" t="s">
        <v>65</v>
      </c>
      <c r="K94" s="11" t="s">
        <v>278</v>
      </c>
      <c r="L94" s="11" t="s">
        <v>8</v>
      </c>
      <c r="M94" s="11" t="s">
        <v>8</v>
      </c>
      <c r="N94" s="11" t="s">
        <v>67</v>
      </c>
      <c r="O94" s="1" t="s">
        <v>272</v>
      </c>
      <c r="P94" s="14" t="s">
        <v>85</v>
      </c>
      <c r="Q94" s="14" t="s">
        <v>85</v>
      </c>
      <c r="R94" s="11" t="s">
        <v>13</v>
      </c>
      <c r="T94" s="11">
        <v>31162</v>
      </c>
      <c r="U94" s="1">
        <v>10294</v>
      </c>
      <c r="V94" s="1" t="s">
        <v>85</v>
      </c>
      <c r="X94" s="8" t="s">
        <v>73</v>
      </c>
      <c r="Y94" s="3" t="s">
        <v>71</v>
      </c>
      <c r="Z94" s="24" t="s">
        <v>575</v>
      </c>
      <c r="AA94" s="2">
        <f>IFERROR(VLOOKUP(B94,WIPReport!A:B,2,FALSE),0)</f>
        <v>4</v>
      </c>
      <c r="AB94" s="2">
        <v>0</v>
      </c>
    </row>
    <row r="95" spans="1:28" x14ac:dyDescent="0.3">
      <c r="A95" s="13" t="s">
        <v>166</v>
      </c>
      <c r="B95" s="3">
        <v>17770</v>
      </c>
      <c r="C95" s="13" t="s">
        <v>461</v>
      </c>
      <c r="D95" s="1" t="s">
        <v>522</v>
      </c>
      <c r="E95" s="3" t="s">
        <v>273</v>
      </c>
      <c r="F95" s="34">
        <v>43524</v>
      </c>
      <c r="G95" s="35">
        <v>43609</v>
      </c>
      <c r="H95" s="35">
        <v>43616</v>
      </c>
      <c r="J95" s="11" t="s">
        <v>65</v>
      </c>
      <c r="K95" s="11" t="s">
        <v>278</v>
      </c>
      <c r="L95" s="11" t="s">
        <v>8</v>
      </c>
      <c r="M95" s="11" t="s">
        <v>8</v>
      </c>
      <c r="N95" s="11" t="s">
        <v>67</v>
      </c>
      <c r="O95" s="1" t="s">
        <v>796</v>
      </c>
      <c r="P95" s="14" t="s">
        <v>85</v>
      </c>
      <c r="Q95" s="14" t="s">
        <v>85</v>
      </c>
      <c r="R95" s="11" t="s">
        <v>13</v>
      </c>
      <c r="T95" s="11">
        <v>31162</v>
      </c>
      <c r="U95" s="1">
        <v>10295</v>
      </c>
      <c r="V95" s="1" t="s">
        <v>85</v>
      </c>
      <c r="X95" s="8" t="s">
        <v>73</v>
      </c>
      <c r="Y95" s="3" t="s">
        <v>71</v>
      </c>
      <c r="Z95" s="24" t="s">
        <v>575</v>
      </c>
      <c r="AA95" s="2">
        <f>IFERROR(VLOOKUP(B95,WIPReport!A:B,2,FALSE),0)</f>
        <v>13958</v>
      </c>
      <c r="AB95" s="2">
        <v>0</v>
      </c>
    </row>
    <row r="96" spans="1:28" ht="13.95" customHeight="1" x14ac:dyDescent="0.3">
      <c r="A96" s="13" t="s">
        <v>166</v>
      </c>
      <c r="B96" s="3">
        <v>17771</v>
      </c>
      <c r="C96" s="13" t="s">
        <v>462</v>
      </c>
      <c r="D96" s="1" t="s">
        <v>522</v>
      </c>
      <c r="E96" s="3" t="s">
        <v>274</v>
      </c>
      <c r="F96" s="34">
        <v>43524</v>
      </c>
      <c r="G96" s="35">
        <v>43609</v>
      </c>
      <c r="H96" s="35">
        <v>43616</v>
      </c>
      <c r="J96" s="11" t="s">
        <v>65</v>
      </c>
      <c r="K96" s="11" t="s">
        <v>278</v>
      </c>
      <c r="L96" s="11" t="s">
        <v>8</v>
      </c>
      <c r="M96" s="11" t="s">
        <v>8</v>
      </c>
      <c r="N96" s="11" t="s">
        <v>67</v>
      </c>
      <c r="O96" s="1" t="s">
        <v>797</v>
      </c>
      <c r="P96" s="14" t="s">
        <v>85</v>
      </c>
      <c r="Q96" s="14" t="s">
        <v>85</v>
      </c>
      <c r="R96" s="11" t="s">
        <v>13</v>
      </c>
      <c r="T96" s="11">
        <v>31162</v>
      </c>
      <c r="U96" s="1">
        <v>10296</v>
      </c>
      <c r="V96" s="1" t="s">
        <v>85</v>
      </c>
      <c r="X96" s="8" t="s">
        <v>73</v>
      </c>
      <c r="Y96" s="3" t="s">
        <v>71</v>
      </c>
      <c r="Z96" s="24" t="s">
        <v>575</v>
      </c>
      <c r="AA96" s="2">
        <f>IFERROR(VLOOKUP(B96,WIPReport!A:B,2,FALSE),0)</f>
        <v>13958</v>
      </c>
      <c r="AB96" s="2">
        <v>0</v>
      </c>
    </row>
    <row r="97" spans="1:28" x14ac:dyDescent="0.3">
      <c r="A97" s="13" t="s">
        <v>166</v>
      </c>
      <c r="B97" s="3">
        <v>17772</v>
      </c>
      <c r="C97" s="13" t="s">
        <v>463</v>
      </c>
      <c r="D97" s="1" t="s">
        <v>522</v>
      </c>
      <c r="E97" s="3" t="s">
        <v>275</v>
      </c>
      <c r="F97" s="34">
        <v>43524</v>
      </c>
      <c r="G97" s="35">
        <v>43609</v>
      </c>
      <c r="H97" s="35">
        <v>43616</v>
      </c>
      <c r="J97" s="11" t="s">
        <v>65</v>
      </c>
      <c r="K97" s="11" t="s">
        <v>278</v>
      </c>
      <c r="L97" s="11" t="s">
        <v>85</v>
      </c>
      <c r="M97" s="11" t="s">
        <v>85</v>
      </c>
      <c r="N97" s="11" t="s">
        <v>67</v>
      </c>
      <c r="O97" s="1" t="s">
        <v>777</v>
      </c>
      <c r="P97" s="14" t="s">
        <v>85</v>
      </c>
      <c r="Q97" s="14" t="s">
        <v>85</v>
      </c>
      <c r="R97" s="11" t="s">
        <v>13</v>
      </c>
      <c r="T97" s="11">
        <v>31162</v>
      </c>
      <c r="U97" s="1">
        <v>10297</v>
      </c>
      <c r="V97" s="1" t="s">
        <v>85</v>
      </c>
      <c r="X97" s="8" t="s">
        <v>73</v>
      </c>
      <c r="Y97" s="3" t="s">
        <v>71</v>
      </c>
      <c r="Z97" s="24" t="s">
        <v>575</v>
      </c>
      <c r="AA97" s="2">
        <f>IFERROR(VLOOKUP(B97,WIPReport!A:B,2,FALSE),0)</f>
        <v>0</v>
      </c>
      <c r="AB97" s="2">
        <v>0</v>
      </c>
    </row>
    <row r="98" spans="1:28" x14ac:dyDescent="0.3">
      <c r="A98" s="13" t="s">
        <v>166</v>
      </c>
      <c r="B98" s="3">
        <v>17756</v>
      </c>
      <c r="C98" s="13" t="s">
        <v>464</v>
      </c>
      <c r="D98" s="1" t="s">
        <v>509</v>
      </c>
      <c r="E98" s="3" t="s">
        <v>276</v>
      </c>
      <c r="F98" s="34">
        <v>43524</v>
      </c>
      <c r="G98" s="35">
        <v>43609</v>
      </c>
      <c r="H98" s="35">
        <v>43616</v>
      </c>
      <c r="J98" s="11" t="s">
        <v>65</v>
      </c>
      <c r="K98" s="11" t="s">
        <v>564</v>
      </c>
      <c r="L98" s="11" t="s">
        <v>8</v>
      </c>
      <c r="M98" s="11" t="s">
        <v>8</v>
      </c>
      <c r="N98" s="11" t="s">
        <v>67</v>
      </c>
      <c r="O98" s="1" t="s">
        <v>798</v>
      </c>
      <c r="P98" s="14" t="s">
        <v>85</v>
      </c>
      <c r="Q98" s="14" t="s">
        <v>85</v>
      </c>
      <c r="R98" s="11" t="s">
        <v>69</v>
      </c>
      <c r="T98" s="11">
        <v>48141</v>
      </c>
      <c r="U98" s="1">
        <v>10298</v>
      </c>
      <c r="V98" s="1" t="s">
        <v>85</v>
      </c>
      <c r="X98" s="8" t="s">
        <v>73</v>
      </c>
      <c r="Y98" s="3" t="s">
        <v>71</v>
      </c>
      <c r="Z98" s="15" t="s">
        <v>72</v>
      </c>
      <c r="AA98" s="2">
        <f>IFERROR(VLOOKUP(B98,WIPReport!A:B,2,FALSE),0)</f>
        <v>31474</v>
      </c>
      <c r="AB98" s="2">
        <v>0</v>
      </c>
    </row>
    <row r="99" spans="1:28" x14ac:dyDescent="0.3">
      <c r="A99" s="13" t="s">
        <v>166</v>
      </c>
      <c r="B99" s="3">
        <v>17747</v>
      </c>
      <c r="C99" s="13" t="s">
        <v>465</v>
      </c>
      <c r="D99" s="1" t="s">
        <v>504</v>
      </c>
      <c r="E99" s="3" t="s">
        <v>277</v>
      </c>
      <c r="F99" s="34">
        <v>43524</v>
      </c>
      <c r="G99" s="35">
        <v>43609</v>
      </c>
      <c r="H99" s="35">
        <v>43616</v>
      </c>
      <c r="J99" s="11" t="s">
        <v>21</v>
      </c>
      <c r="K99" s="11" t="s">
        <v>563</v>
      </c>
      <c r="L99" s="11" t="s">
        <v>8</v>
      </c>
      <c r="M99" s="11" t="s">
        <v>8</v>
      </c>
      <c r="N99" s="11" t="s">
        <v>23</v>
      </c>
      <c r="O99" s="1" t="s">
        <v>799</v>
      </c>
      <c r="P99" s="14" t="s">
        <v>85</v>
      </c>
      <c r="Q99" s="14" t="s">
        <v>85</v>
      </c>
      <c r="R99" s="11" t="s">
        <v>69</v>
      </c>
      <c r="T99" s="11">
        <v>61567</v>
      </c>
      <c r="U99" s="1">
        <v>17747</v>
      </c>
      <c r="V99" s="1" t="s">
        <v>85</v>
      </c>
      <c r="X99" s="8" t="s">
        <v>25</v>
      </c>
      <c r="Y99" s="3" t="s">
        <v>21</v>
      </c>
      <c r="Z99" s="25" t="s">
        <v>581</v>
      </c>
      <c r="AA99" s="2">
        <f>IFERROR(VLOOKUP(B99,WIPReport!A:B,2,FALSE),0)</f>
        <v>12433</v>
      </c>
      <c r="AB99" s="2">
        <v>0</v>
      </c>
    </row>
    <row r="100" spans="1:28" x14ac:dyDescent="0.3">
      <c r="A100" s="13" t="s">
        <v>166</v>
      </c>
      <c r="B100" s="3">
        <v>17945</v>
      </c>
      <c r="C100" s="13" t="s">
        <v>466</v>
      </c>
      <c r="D100" s="1" t="s">
        <v>499</v>
      </c>
      <c r="E100" s="3" t="s">
        <v>187</v>
      </c>
      <c r="F100" s="34">
        <v>43524</v>
      </c>
      <c r="G100" s="35">
        <v>43609</v>
      </c>
      <c r="H100" s="35">
        <v>43616</v>
      </c>
      <c r="I100" s="1" t="s">
        <v>14</v>
      </c>
      <c r="J100" s="11" t="s">
        <v>210</v>
      </c>
      <c r="K100" s="11" t="s">
        <v>555</v>
      </c>
      <c r="L100" s="11" t="s">
        <v>85</v>
      </c>
      <c r="M100" s="11" t="s">
        <v>85</v>
      </c>
      <c r="N100" s="11" t="s">
        <v>67</v>
      </c>
      <c r="O100" s="1" t="s">
        <v>278</v>
      </c>
      <c r="P100" s="14" t="s">
        <v>85</v>
      </c>
      <c r="Q100" s="14" t="s">
        <v>85</v>
      </c>
      <c r="R100" s="11" t="s">
        <v>13</v>
      </c>
      <c r="T100" s="11">
        <v>26760</v>
      </c>
      <c r="U100" s="1" t="s">
        <v>85</v>
      </c>
      <c r="V100" s="1" t="s">
        <v>85</v>
      </c>
      <c r="X100" s="8" t="s">
        <v>482</v>
      </c>
      <c r="Y100" s="13" t="s">
        <v>210</v>
      </c>
      <c r="Z100" s="24" t="s">
        <v>575</v>
      </c>
      <c r="AA100" s="2">
        <f>IFERROR(VLOOKUP(B100,WIPReport!A:B,2,FALSE),0)</f>
        <v>0</v>
      </c>
      <c r="AB100" s="2">
        <v>0</v>
      </c>
    </row>
    <row r="101" spans="1:28" x14ac:dyDescent="0.3">
      <c r="A101" s="13" t="s">
        <v>166</v>
      </c>
      <c r="B101" s="3">
        <v>17946</v>
      </c>
      <c r="C101" s="13" t="s">
        <v>466</v>
      </c>
      <c r="D101" s="1" t="s">
        <v>499</v>
      </c>
      <c r="E101" s="3" t="s">
        <v>188</v>
      </c>
      <c r="F101" s="34">
        <v>43524</v>
      </c>
      <c r="G101" s="35">
        <v>43609</v>
      </c>
      <c r="H101" s="35">
        <v>43616</v>
      </c>
      <c r="I101" s="1" t="s">
        <v>14</v>
      </c>
      <c r="J101" s="11" t="s">
        <v>210</v>
      </c>
      <c r="K101" s="11" t="s">
        <v>556</v>
      </c>
      <c r="L101" s="11" t="s">
        <v>85</v>
      </c>
      <c r="M101" s="11" t="s">
        <v>85</v>
      </c>
      <c r="N101" s="11" t="s">
        <v>67</v>
      </c>
      <c r="O101" s="1" t="s">
        <v>278</v>
      </c>
      <c r="P101" s="14" t="s">
        <v>85</v>
      </c>
      <c r="Q101" s="14" t="s">
        <v>85</v>
      </c>
      <c r="R101" s="11" t="s">
        <v>13</v>
      </c>
      <c r="T101" s="11">
        <v>26760</v>
      </c>
      <c r="U101" s="1" t="s">
        <v>85</v>
      </c>
      <c r="V101" s="1" t="s">
        <v>85</v>
      </c>
      <c r="X101" s="8" t="s">
        <v>482</v>
      </c>
      <c r="Y101" s="13" t="s">
        <v>210</v>
      </c>
      <c r="Z101" s="24" t="s">
        <v>575</v>
      </c>
      <c r="AA101" s="2">
        <f>IFERROR(VLOOKUP(B101,WIPReport!A:B,2,FALSE),0)</f>
        <v>0</v>
      </c>
      <c r="AB101" s="2">
        <v>0</v>
      </c>
    </row>
    <row r="102" spans="1:28" x14ac:dyDescent="0.3">
      <c r="A102" s="13" t="s">
        <v>166</v>
      </c>
      <c r="B102" s="3">
        <v>17947</v>
      </c>
      <c r="C102" s="13" t="s">
        <v>466</v>
      </c>
      <c r="D102" s="1" t="s">
        <v>499</v>
      </c>
      <c r="E102" s="3" t="s">
        <v>189</v>
      </c>
      <c r="F102" s="34">
        <v>43524</v>
      </c>
      <c r="G102" s="35">
        <v>43609</v>
      </c>
      <c r="H102" s="35">
        <v>43616</v>
      </c>
      <c r="I102" s="1" t="s">
        <v>14</v>
      </c>
      <c r="J102" s="11" t="s">
        <v>210</v>
      </c>
      <c r="K102" s="11" t="s">
        <v>557</v>
      </c>
      <c r="L102" s="11" t="s">
        <v>85</v>
      </c>
      <c r="M102" s="11" t="s">
        <v>85</v>
      </c>
      <c r="N102" s="11" t="s">
        <v>67</v>
      </c>
      <c r="O102" s="1" t="s">
        <v>278</v>
      </c>
      <c r="P102" s="14" t="s">
        <v>85</v>
      </c>
      <c r="Q102" s="14" t="s">
        <v>85</v>
      </c>
      <c r="R102" s="11" t="s">
        <v>13</v>
      </c>
      <c r="T102" s="11">
        <v>26760</v>
      </c>
      <c r="U102" s="1" t="s">
        <v>85</v>
      </c>
      <c r="V102" s="1" t="s">
        <v>85</v>
      </c>
      <c r="X102" s="8" t="s">
        <v>482</v>
      </c>
      <c r="Y102" s="13" t="s">
        <v>210</v>
      </c>
      <c r="Z102" s="24" t="s">
        <v>575</v>
      </c>
      <c r="AA102" s="2">
        <f>IFERROR(VLOOKUP(B102,WIPReport!A:B,2,FALSE),0)</f>
        <v>0</v>
      </c>
      <c r="AB102" s="2">
        <v>0</v>
      </c>
    </row>
    <row r="103" spans="1:28" x14ac:dyDescent="0.3">
      <c r="A103" s="13" t="s">
        <v>166</v>
      </c>
      <c r="B103" s="3">
        <v>17948</v>
      </c>
      <c r="C103" s="13" t="s">
        <v>466</v>
      </c>
      <c r="D103" s="1" t="s">
        <v>499</v>
      </c>
      <c r="E103" s="3" t="s">
        <v>190</v>
      </c>
      <c r="F103" s="34">
        <v>43524</v>
      </c>
      <c r="G103" s="35">
        <v>43609</v>
      </c>
      <c r="H103" s="35">
        <v>43616</v>
      </c>
      <c r="I103" s="1" t="s">
        <v>14</v>
      </c>
      <c r="J103" s="11" t="s">
        <v>210</v>
      </c>
      <c r="K103" s="11" t="s">
        <v>558</v>
      </c>
      <c r="L103" s="11" t="s">
        <v>85</v>
      </c>
      <c r="M103" s="11" t="s">
        <v>85</v>
      </c>
      <c r="N103" s="11" t="s">
        <v>67</v>
      </c>
      <c r="O103" s="1" t="s">
        <v>278</v>
      </c>
      <c r="P103" s="14" t="s">
        <v>85</v>
      </c>
      <c r="Q103" s="14" t="s">
        <v>85</v>
      </c>
      <c r="R103" s="11" t="s">
        <v>13</v>
      </c>
      <c r="T103" s="11">
        <v>26760</v>
      </c>
      <c r="U103" s="1" t="s">
        <v>85</v>
      </c>
      <c r="V103" s="1" t="s">
        <v>85</v>
      </c>
      <c r="X103" s="8" t="s">
        <v>482</v>
      </c>
      <c r="Y103" s="13" t="s">
        <v>210</v>
      </c>
      <c r="Z103" s="24" t="s">
        <v>575</v>
      </c>
      <c r="AA103" s="2">
        <f>IFERROR(VLOOKUP(B103,WIPReport!A:B,2,FALSE),0)</f>
        <v>0</v>
      </c>
      <c r="AB103" s="2">
        <v>0</v>
      </c>
    </row>
    <row r="104" spans="1:28" x14ac:dyDescent="0.3">
      <c r="A104" s="13" t="s">
        <v>166</v>
      </c>
      <c r="B104" s="3">
        <v>17949</v>
      </c>
      <c r="C104" s="13" t="s">
        <v>466</v>
      </c>
      <c r="D104" s="1" t="s">
        <v>499</v>
      </c>
      <c r="E104" s="3" t="s">
        <v>191</v>
      </c>
      <c r="F104" s="34">
        <v>43524</v>
      </c>
      <c r="G104" s="35">
        <v>43609</v>
      </c>
      <c r="H104" s="35">
        <v>43616</v>
      </c>
      <c r="I104" s="1" t="s">
        <v>14</v>
      </c>
      <c r="J104" s="11" t="s">
        <v>210</v>
      </c>
      <c r="K104" s="11" t="s">
        <v>559</v>
      </c>
      <c r="L104" s="11" t="s">
        <v>85</v>
      </c>
      <c r="M104" s="11" t="s">
        <v>85</v>
      </c>
      <c r="N104" s="11" t="s">
        <v>67</v>
      </c>
      <c r="O104" s="1" t="s">
        <v>278</v>
      </c>
      <c r="P104" s="14" t="s">
        <v>85</v>
      </c>
      <c r="Q104" s="14" t="s">
        <v>85</v>
      </c>
      <c r="R104" s="11" t="s">
        <v>13</v>
      </c>
      <c r="T104" s="11">
        <v>26760</v>
      </c>
      <c r="U104" s="1" t="s">
        <v>85</v>
      </c>
      <c r="V104" s="1" t="s">
        <v>85</v>
      </c>
      <c r="X104" s="8" t="s">
        <v>482</v>
      </c>
      <c r="Y104" s="13" t="s">
        <v>210</v>
      </c>
      <c r="Z104" s="24" t="s">
        <v>575</v>
      </c>
      <c r="AA104" s="2">
        <f>IFERROR(VLOOKUP(B104,WIPReport!A:B,2,FALSE),0)</f>
        <v>0</v>
      </c>
      <c r="AB104" s="2">
        <v>0</v>
      </c>
    </row>
    <row r="105" spans="1:28" x14ac:dyDescent="0.3">
      <c r="A105" s="13" t="s">
        <v>166</v>
      </c>
      <c r="B105" s="3">
        <v>17748</v>
      </c>
      <c r="C105" s="13" t="s">
        <v>476</v>
      </c>
      <c r="D105" s="1" t="s">
        <v>505</v>
      </c>
      <c r="E105" s="3" t="s">
        <v>279</v>
      </c>
      <c r="F105" s="34">
        <v>43524</v>
      </c>
      <c r="G105" s="35">
        <v>43609</v>
      </c>
      <c r="H105" s="35">
        <v>43616</v>
      </c>
      <c r="J105" s="11" t="s">
        <v>21</v>
      </c>
      <c r="K105" s="11" t="s">
        <v>565</v>
      </c>
      <c r="L105" s="11" t="s">
        <v>8</v>
      </c>
      <c r="M105" s="11" t="s">
        <v>8</v>
      </c>
      <c r="N105" s="11" t="s">
        <v>23</v>
      </c>
      <c r="O105" s="1" t="s">
        <v>278</v>
      </c>
      <c r="P105" s="14" t="s">
        <v>85</v>
      </c>
      <c r="Q105" s="14" t="s">
        <v>85</v>
      </c>
      <c r="R105" s="11" t="s">
        <v>69</v>
      </c>
      <c r="T105" s="11">
        <v>39031</v>
      </c>
      <c r="U105" s="1" t="s">
        <v>85</v>
      </c>
      <c r="V105" s="1" t="s">
        <v>85</v>
      </c>
      <c r="X105" s="8" t="s">
        <v>25</v>
      </c>
      <c r="Y105" s="3" t="s">
        <v>21</v>
      </c>
      <c r="Z105" s="25" t="s">
        <v>581</v>
      </c>
      <c r="AA105" s="2">
        <f>IFERROR(VLOOKUP(B105,WIPReport!A:B,2,FALSE),0)</f>
        <v>12433</v>
      </c>
      <c r="AB105" s="2">
        <v>0</v>
      </c>
    </row>
    <row r="106" spans="1:28" x14ac:dyDescent="0.3">
      <c r="A106" s="13" t="s">
        <v>166</v>
      </c>
      <c r="B106" s="3">
        <v>17749</v>
      </c>
      <c r="C106" s="13" t="s">
        <v>476</v>
      </c>
      <c r="D106" s="1" t="s">
        <v>505</v>
      </c>
      <c r="E106" s="3" t="s">
        <v>279</v>
      </c>
      <c r="F106" s="34">
        <v>43524</v>
      </c>
      <c r="G106" s="35">
        <v>43609</v>
      </c>
      <c r="H106" s="35">
        <v>43616</v>
      </c>
      <c r="J106" s="11" t="s">
        <v>21</v>
      </c>
      <c r="K106" s="11" t="s">
        <v>566</v>
      </c>
      <c r="L106" s="11" t="s">
        <v>8</v>
      </c>
      <c r="M106" s="11" t="s">
        <v>8</v>
      </c>
      <c r="N106" s="11" t="s">
        <v>23</v>
      </c>
      <c r="O106" s="1" t="s">
        <v>278</v>
      </c>
      <c r="P106" s="14" t="s">
        <v>85</v>
      </c>
      <c r="Q106" s="14" t="s">
        <v>85</v>
      </c>
      <c r="R106" s="11" t="s">
        <v>69</v>
      </c>
      <c r="T106" s="11">
        <v>39031</v>
      </c>
      <c r="U106" s="1" t="s">
        <v>85</v>
      </c>
      <c r="V106" s="1" t="s">
        <v>85</v>
      </c>
      <c r="X106" s="8" t="s">
        <v>25</v>
      </c>
      <c r="Y106" s="3" t="s">
        <v>21</v>
      </c>
      <c r="Z106" s="25" t="s">
        <v>581</v>
      </c>
      <c r="AA106" s="2">
        <f>IFERROR(VLOOKUP(B106,WIPReport!A:B,2,FALSE),0)</f>
        <v>12433</v>
      </c>
      <c r="AB106" s="2">
        <v>0</v>
      </c>
    </row>
    <row r="107" spans="1:28" x14ac:dyDescent="0.3">
      <c r="A107" s="13" t="s">
        <v>167</v>
      </c>
      <c r="B107" s="19">
        <v>17574</v>
      </c>
      <c r="C107" s="13">
        <v>472180</v>
      </c>
      <c r="D107" s="1" t="s">
        <v>488</v>
      </c>
      <c r="E107" s="3" t="s">
        <v>280</v>
      </c>
      <c r="F107" s="34">
        <v>43524</v>
      </c>
      <c r="G107" s="35">
        <v>43637</v>
      </c>
      <c r="H107" s="35">
        <v>43644</v>
      </c>
      <c r="I107" s="1" t="s">
        <v>14</v>
      </c>
      <c r="J107" s="11" t="s">
        <v>10</v>
      </c>
      <c r="K107" s="11" t="s">
        <v>278</v>
      </c>
      <c r="L107" s="11" t="s">
        <v>8</v>
      </c>
      <c r="M107" s="11" t="s">
        <v>8</v>
      </c>
      <c r="N107" s="11" t="s">
        <v>12</v>
      </c>
      <c r="O107" s="1" t="s">
        <v>281</v>
      </c>
      <c r="P107" s="14" t="s">
        <v>8</v>
      </c>
      <c r="Q107" s="14" t="s">
        <v>85</v>
      </c>
      <c r="R107" s="11" t="s">
        <v>13</v>
      </c>
      <c r="T107" s="11">
        <v>115565</v>
      </c>
      <c r="U107" s="1" t="s">
        <v>520</v>
      </c>
      <c r="V107" s="1" t="s">
        <v>85</v>
      </c>
      <c r="X107" s="8" t="s">
        <v>16</v>
      </c>
      <c r="Y107" s="3" t="s">
        <v>10</v>
      </c>
      <c r="Z107" s="24" t="s">
        <v>572</v>
      </c>
      <c r="AA107" s="2">
        <f>IFERROR(VLOOKUP(B107,WIPReport!A:B,2,FALSE),0)</f>
        <v>39389</v>
      </c>
      <c r="AB107" s="2">
        <v>0</v>
      </c>
    </row>
    <row r="108" spans="1:28" x14ac:dyDescent="0.3">
      <c r="A108" s="13" t="s">
        <v>167</v>
      </c>
      <c r="B108" s="19">
        <v>17575</v>
      </c>
      <c r="C108" s="13">
        <v>472181</v>
      </c>
      <c r="D108" s="1" t="s">
        <v>488</v>
      </c>
      <c r="E108" s="3" t="s">
        <v>282</v>
      </c>
      <c r="F108" s="34">
        <v>43524</v>
      </c>
      <c r="G108" s="35">
        <v>43637</v>
      </c>
      <c r="H108" s="35">
        <v>43644</v>
      </c>
      <c r="I108" s="1" t="s">
        <v>14</v>
      </c>
      <c r="J108" s="11" t="s">
        <v>10</v>
      </c>
      <c r="K108" s="11" t="s">
        <v>278</v>
      </c>
      <c r="L108" s="11" t="s">
        <v>8</v>
      </c>
      <c r="M108" s="11" t="s">
        <v>8</v>
      </c>
      <c r="N108" s="11" t="s">
        <v>12</v>
      </c>
      <c r="O108" s="1" t="s">
        <v>283</v>
      </c>
      <c r="P108" s="14" t="s">
        <v>85</v>
      </c>
      <c r="Q108" s="14" t="s">
        <v>85</v>
      </c>
      <c r="R108" s="11" t="s">
        <v>13</v>
      </c>
      <c r="T108" s="11">
        <v>115565</v>
      </c>
      <c r="U108" s="1" t="s">
        <v>521</v>
      </c>
      <c r="V108" s="1" t="s">
        <v>85</v>
      </c>
      <c r="X108" s="8" t="s">
        <v>16</v>
      </c>
      <c r="Y108" s="3" t="s">
        <v>10</v>
      </c>
      <c r="Z108" s="24" t="s">
        <v>572</v>
      </c>
      <c r="AA108" s="2">
        <f>IFERROR(VLOOKUP(B108,WIPReport!A:B,2,FALSE),0)</f>
        <v>37237</v>
      </c>
      <c r="AB108" s="2">
        <v>0</v>
      </c>
    </row>
    <row r="109" spans="1:28" x14ac:dyDescent="0.3">
      <c r="A109" s="13" t="s">
        <v>167</v>
      </c>
      <c r="B109" s="19">
        <v>17699</v>
      </c>
      <c r="C109" s="13">
        <v>480142</v>
      </c>
      <c r="D109" s="1" t="s">
        <v>488</v>
      </c>
      <c r="E109" s="3" t="s">
        <v>284</v>
      </c>
      <c r="F109" s="34">
        <v>43524</v>
      </c>
      <c r="G109" s="35">
        <v>43637</v>
      </c>
      <c r="H109" s="35">
        <v>43644</v>
      </c>
      <c r="J109" s="11" t="s">
        <v>285</v>
      </c>
      <c r="K109" s="11" t="s">
        <v>278</v>
      </c>
      <c r="L109" s="11" t="s">
        <v>8</v>
      </c>
      <c r="M109" s="11" t="s">
        <v>8</v>
      </c>
      <c r="N109" s="11" t="s">
        <v>585</v>
      </c>
      <c r="O109" s="1" t="s">
        <v>800</v>
      </c>
      <c r="P109" s="11" t="s">
        <v>8</v>
      </c>
      <c r="Q109" s="14" t="s">
        <v>85</v>
      </c>
      <c r="R109" s="11" t="s">
        <v>13</v>
      </c>
      <c r="T109" s="11">
        <v>55353</v>
      </c>
      <c r="U109" s="1" t="s">
        <v>85</v>
      </c>
      <c r="V109" s="1" t="s">
        <v>85</v>
      </c>
      <c r="X109" s="8" t="s">
        <v>485</v>
      </c>
      <c r="Y109" s="13" t="s">
        <v>285</v>
      </c>
      <c r="Z109" s="24" t="s">
        <v>577</v>
      </c>
      <c r="AA109" s="2">
        <f>IFERROR(VLOOKUP(B109,WIPReport!A:B,2,FALSE),0)</f>
        <v>0</v>
      </c>
      <c r="AB109" s="2">
        <v>0</v>
      </c>
    </row>
    <row r="110" spans="1:28" x14ac:dyDescent="0.3">
      <c r="A110" s="13" t="s">
        <v>167</v>
      </c>
      <c r="B110" s="19">
        <v>17700</v>
      </c>
      <c r="C110" s="13">
        <v>480143</v>
      </c>
      <c r="D110" s="1" t="s">
        <v>488</v>
      </c>
      <c r="E110" s="3" t="s">
        <v>284</v>
      </c>
      <c r="F110" s="34">
        <v>43524</v>
      </c>
      <c r="G110" s="35">
        <v>43637</v>
      </c>
      <c r="H110" s="35">
        <v>43644</v>
      </c>
      <c r="J110" s="11" t="s">
        <v>285</v>
      </c>
      <c r="K110" s="11" t="s">
        <v>278</v>
      </c>
      <c r="L110" s="11" t="s">
        <v>8</v>
      </c>
      <c r="M110" s="11" t="s">
        <v>8</v>
      </c>
      <c r="N110" s="11" t="s">
        <v>585</v>
      </c>
      <c r="O110" s="1" t="s">
        <v>801</v>
      </c>
      <c r="P110" s="16" t="s">
        <v>8</v>
      </c>
      <c r="Q110" s="14" t="s">
        <v>85</v>
      </c>
      <c r="R110" s="11" t="s">
        <v>13</v>
      </c>
      <c r="T110" s="11">
        <v>55353</v>
      </c>
      <c r="U110" s="1" t="s">
        <v>85</v>
      </c>
      <c r="V110" s="1" t="s">
        <v>85</v>
      </c>
      <c r="X110" s="8" t="s">
        <v>485</v>
      </c>
      <c r="Y110" s="13" t="s">
        <v>285</v>
      </c>
      <c r="Z110" s="24" t="s">
        <v>577</v>
      </c>
      <c r="AA110" s="2">
        <f>IFERROR(VLOOKUP(B110,WIPReport!A:B,2,FALSE),0)</f>
        <v>0</v>
      </c>
      <c r="AB110" s="2">
        <v>0</v>
      </c>
    </row>
    <row r="111" spans="1:28" x14ac:dyDescent="0.3">
      <c r="A111" s="13" t="s">
        <v>167</v>
      </c>
      <c r="B111" s="3">
        <v>17576</v>
      </c>
      <c r="C111" s="13">
        <v>4503070430</v>
      </c>
      <c r="D111" s="1" t="s">
        <v>514</v>
      </c>
      <c r="E111" s="3" t="s">
        <v>286</v>
      </c>
      <c r="F111" s="34">
        <v>43524</v>
      </c>
      <c r="G111" s="35">
        <v>43637</v>
      </c>
      <c r="H111" s="35">
        <v>43644</v>
      </c>
      <c r="J111" s="11" t="s">
        <v>287</v>
      </c>
      <c r="K111" s="11" t="s">
        <v>747</v>
      </c>
      <c r="L111" s="11" t="s">
        <v>8</v>
      </c>
      <c r="M111" s="11" t="s">
        <v>8</v>
      </c>
      <c r="N111" s="11" t="s">
        <v>12</v>
      </c>
      <c r="O111" s="1" t="s">
        <v>288</v>
      </c>
      <c r="P111" s="16" t="s">
        <v>8</v>
      </c>
      <c r="Q111" s="14" t="s">
        <v>85</v>
      </c>
      <c r="R111" s="11" t="s">
        <v>13</v>
      </c>
      <c r="T111" s="11">
        <v>87158.55</v>
      </c>
      <c r="U111" s="7" t="s">
        <v>487</v>
      </c>
      <c r="V111" s="1" t="s">
        <v>85</v>
      </c>
      <c r="X111" s="8" t="s">
        <v>484</v>
      </c>
      <c r="Y111" s="13" t="s">
        <v>289</v>
      </c>
      <c r="Z111" s="24" t="s">
        <v>572</v>
      </c>
      <c r="AA111" s="2">
        <f>IFERROR(VLOOKUP(B111,WIPReport!A:B,2,FALSE),0)</f>
        <v>166548</v>
      </c>
      <c r="AB111" s="2">
        <v>0</v>
      </c>
    </row>
    <row r="112" spans="1:28" x14ac:dyDescent="0.3">
      <c r="A112" s="13" t="s">
        <v>167</v>
      </c>
      <c r="B112" s="3">
        <v>17551</v>
      </c>
      <c r="C112" s="13" t="s">
        <v>469</v>
      </c>
      <c r="D112" s="1" t="s">
        <v>503</v>
      </c>
      <c r="E112" s="3" t="s">
        <v>228</v>
      </c>
      <c r="F112" s="34">
        <v>43524</v>
      </c>
      <c r="G112" s="35">
        <v>43637</v>
      </c>
      <c r="H112" s="35">
        <v>43644</v>
      </c>
      <c r="J112" s="11" t="s">
        <v>289</v>
      </c>
      <c r="K112" s="11" t="s">
        <v>278</v>
      </c>
      <c r="L112" s="11" t="s">
        <v>8</v>
      </c>
      <c r="M112" s="11" t="s">
        <v>8</v>
      </c>
      <c r="N112" s="11" t="s">
        <v>12</v>
      </c>
      <c r="O112" s="1" t="s">
        <v>802</v>
      </c>
      <c r="P112" s="11" t="s">
        <v>85</v>
      </c>
      <c r="Q112" s="14" t="s">
        <v>85</v>
      </c>
      <c r="R112" s="11" t="s">
        <v>13</v>
      </c>
      <c r="T112" s="11">
        <v>102015.64</v>
      </c>
      <c r="U112" s="1">
        <v>10278</v>
      </c>
      <c r="V112" s="1" t="s">
        <v>85</v>
      </c>
      <c r="X112" s="8" t="s">
        <v>484</v>
      </c>
      <c r="Y112" s="13" t="s">
        <v>289</v>
      </c>
      <c r="Z112" s="24" t="s">
        <v>572</v>
      </c>
      <c r="AA112" s="2">
        <f>IFERROR(VLOOKUP(B112,WIPReport!A:B,2,FALSE),0)</f>
        <v>29200</v>
      </c>
      <c r="AB112" s="2">
        <v>0</v>
      </c>
    </row>
    <row r="113" spans="1:28" x14ac:dyDescent="0.3">
      <c r="A113" s="13" t="s">
        <v>167</v>
      </c>
      <c r="B113" s="3">
        <v>17980</v>
      </c>
      <c r="C113" s="13" t="s">
        <v>477</v>
      </c>
      <c r="D113" s="1" t="s">
        <v>501</v>
      </c>
      <c r="E113" s="3" t="s">
        <v>290</v>
      </c>
      <c r="F113" s="34">
        <v>43524</v>
      </c>
      <c r="G113" s="35">
        <v>43637</v>
      </c>
      <c r="H113" s="35">
        <v>43644</v>
      </c>
      <c r="J113" s="11" t="s">
        <v>229</v>
      </c>
      <c r="K113" s="11" t="s">
        <v>278</v>
      </c>
      <c r="L113" s="11" t="s">
        <v>85</v>
      </c>
      <c r="M113" s="11" t="s">
        <v>85</v>
      </c>
      <c r="N113" s="11" t="s">
        <v>582</v>
      </c>
      <c r="O113" s="1" t="s">
        <v>291</v>
      </c>
      <c r="P113" s="14" t="s">
        <v>8</v>
      </c>
      <c r="Q113" s="14" t="s">
        <v>85</v>
      </c>
      <c r="R113" s="11" t="s">
        <v>13</v>
      </c>
      <c r="T113" s="11">
        <v>35375</v>
      </c>
      <c r="U113" s="1" t="s">
        <v>85</v>
      </c>
      <c r="V113" s="1" t="s">
        <v>85</v>
      </c>
      <c r="X113" s="8" t="s">
        <v>481</v>
      </c>
      <c r="Y113" s="3" t="s">
        <v>568</v>
      </c>
      <c r="Z113" s="24" t="s">
        <v>583</v>
      </c>
      <c r="AA113" s="2">
        <f>IFERROR(VLOOKUP(B113,WIPReport!A:B,2,FALSE),0)</f>
        <v>0</v>
      </c>
      <c r="AB113" s="2">
        <v>0</v>
      </c>
    </row>
    <row r="114" spans="1:28" x14ac:dyDescent="0.3">
      <c r="A114" s="13" t="s">
        <v>167</v>
      </c>
      <c r="B114" s="3">
        <v>17981</v>
      </c>
      <c r="C114" s="13" t="s">
        <v>477</v>
      </c>
      <c r="D114" s="1" t="s">
        <v>501</v>
      </c>
      <c r="E114" s="3" t="s">
        <v>292</v>
      </c>
      <c r="F114" s="34">
        <v>43524</v>
      </c>
      <c r="G114" s="35">
        <v>43637</v>
      </c>
      <c r="H114" s="35">
        <v>43644</v>
      </c>
      <c r="J114" s="11" t="s">
        <v>229</v>
      </c>
      <c r="K114" s="11" t="s">
        <v>278</v>
      </c>
      <c r="L114" s="11" t="s">
        <v>85</v>
      </c>
      <c r="M114" s="11" t="s">
        <v>85</v>
      </c>
      <c r="N114" s="11" t="s">
        <v>582</v>
      </c>
      <c r="O114" s="1" t="s">
        <v>293</v>
      </c>
      <c r="P114" s="14" t="s">
        <v>8</v>
      </c>
      <c r="Q114" s="14" t="s">
        <v>85</v>
      </c>
      <c r="R114" s="11" t="s">
        <v>13</v>
      </c>
      <c r="T114" s="11">
        <v>35375</v>
      </c>
      <c r="U114" s="1" t="s">
        <v>85</v>
      </c>
      <c r="V114" s="1" t="s">
        <v>85</v>
      </c>
      <c r="X114" s="8" t="s">
        <v>481</v>
      </c>
      <c r="Y114" s="3" t="s">
        <v>568</v>
      </c>
      <c r="Z114" s="24" t="s">
        <v>583</v>
      </c>
      <c r="AA114" s="2">
        <f>IFERROR(VLOOKUP(B114,WIPReport!A:B,2,FALSE),0)</f>
        <v>0</v>
      </c>
      <c r="AB114" s="2">
        <v>0</v>
      </c>
    </row>
    <row r="115" spans="1:28" x14ac:dyDescent="0.3">
      <c r="A115" s="13" t="s">
        <v>167</v>
      </c>
      <c r="B115" s="3">
        <v>17890</v>
      </c>
      <c r="C115" s="13">
        <v>500392</v>
      </c>
      <c r="D115" s="1" t="s">
        <v>488</v>
      </c>
      <c r="E115" s="3" t="s">
        <v>294</v>
      </c>
      <c r="F115" s="34">
        <v>43524</v>
      </c>
      <c r="G115" s="35">
        <v>43637</v>
      </c>
      <c r="H115" s="35">
        <v>43644</v>
      </c>
      <c r="J115" s="11" t="s">
        <v>229</v>
      </c>
      <c r="K115" s="11" t="s">
        <v>278</v>
      </c>
      <c r="L115" s="11" t="s">
        <v>85</v>
      </c>
      <c r="M115" s="11" t="s">
        <v>85</v>
      </c>
      <c r="N115" s="11" t="s">
        <v>23</v>
      </c>
      <c r="O115" s="1" t="s">
        <v>295</v>
      </c>
      <c r="P115" s="14" t="s">
        <v>85</v>
      </c>
      <c r="Q115" s="14" t="s">
        <v>85</v>
      </c>
      <c r="R115" s="11" t="s">
        <v>13</v>
      </c>
      <c r="T115" s="11">
        <v>37138</v>
      </c>
      <c r="U115" s="1" t="s">
        <v>85</v>
      </c>
      <c r="V115" s="1" t="s">
        <v>85</v>
      </c>
      <c r="X115" s="8" t="s">
        <v>481</v>
      </c>
      <c r="Y115" s="3" t="s">
        <v>568</v>
      </c>
      <c r="Z115" s="24" t="s">
        <v>573</v>
      </c>
      <c r="AA115" s="2">
        <f>IFERROR(VLOOKUP(B115,WIPReport!A:B,2,FALSE),0)</f>
        <v>0</v>
      </c>
      <c r="AB115" s="2">
        <v>0</v>
      </c>
    </row>
    <row r="116" spans="1:28" x14ac:dyDescent="0.3">
      <c r="A116" s="13" t="s">
        <v>167</v>
      </c>
      <c r="B116" s="3">
        <v>17891</v>
      </c>
      <c r="C116" s="13">
        <v>500393</v>
      </c>
      <c r="D116" s="1" t="s">
        <v>488</v>
      </c>
      <c r="E116" s="3" t="s">
        <v>296</v>
      </c>
      <c r="F116" s="34">
        <v>43524</v>
      </c>
      <c r="G116" s="35">
        <v>43637</v>
      </c>
      <c r="H116" s="35">
        <v>43644</v>
      </c>
      <c r="J116" s="11" t="s">
        <v>229</v>
      </c>
      <c r="K116" s="11" t="s">
        <v>278</v>
      </c>
      <c r="L116" s="11" t="s">
        <v>85</v>
      </c>
      <c r="M116" s="11" t="s">
        <v>85</v>
      </c>
      <c r="N116" s="11" t="s">
        <v>23</v>
      </c>
      <c r="O116" s="1" t="s">
        <v>297</v>
      </c>
      <c r="P116" s="14" t="s">
        <v>85</v>
      </c>
      <c r="Q116" s="14" t="s">
        <v>85</v>
      </c>
      <c r="R116" s="11" t="s">
        <v>13</v>
      </c>
      <c r="T116" s="11">
        <v>37138</v>
      </c>
      <c r="U116" s="1" t="s">
        <v>85</v>
      </c>
      <c r="V116" s="1" t="s">
        <v>85</v>
      </c>
      <c r="X116" s="8" t="s">
        <v>481</v>
      </c>
      <c r="Y116" s="3" t="s">
        <v>568</v>
      </c>
      <c r="Z116" s="24" t="s">
        <v>573</v>
      </c>
      <c r="AA116" s="2">
        <f>IFERROR(VLOOKUP(B116,WIPReport!A:B,2,FALSE),0)</f>
        <v>0</v>
      </c>
      <c r="AB116" s="2">
        <v>0</v>
      </c>
    </row>
    <row r="117" spans="1:28" x14ac:dyDescent="0.3">
      <c r="A117" s="13" t="s">
        <v>167</v>
      </c>
      <c r="B117" s="3">
        <v>17892</v>
      </c>
      <c r="C117" s="13">
        <v>500394</v>
      </c>
      <c r="D117" s="1" t="s">
        <v>488</v>
      </c>
      <c r="E117" s="3" t="s">
        <v>298</v>
      </c>
      <c r="F117" s="34">
        <v>43524</v>
      </c>
      <c r="G117" s="35">
        <v>43637</v>
      </c>
      <c r="H117" s="35">
        <v>43644</v>
      </c>
      <c r="J117" s="11" t="s">
        <v>229</v>
      </c>
      <c r="K117" s="11" t="s">
        <v>278</v>
      </c>
      <c r="L117" s="11" t="s">
        <v>85</v>
      </c>
      <c r="M117" s="11" t="s">
        <v>85</v>
      </c>
      <c r="N117" s="11" t="s">
        <v>23</v>
      </c>
      <c r="O117" s="1" t="s">
        <v>299</v>
      </c>
      <c r="P117" s="14" t="s">
        <v>85</v>
      </c>
      <c r="Q117" s="14" t="s">
        <v>85</v>
      </c>
      <c r="R117" s="11" t="s">
        <v>13</v>
      </c>
      <c r="T117" s="11">
        <v>37138</v>
      </c>
      <c r="U117" s="1" t="s">
        <v>85</v>
      </c>
      <c r="V117" s="1" t="s">
        <v>85</v>
      </c>
      <c r="X117" s="8" t="s">
        <v>481</v>
      </c>
      <c r="Y117" s="3" t="s">
        <v>568</v>
      </c>
      <c r="Z117" s="24" t="s">
        <v>573</v>
      </c>
      <c r="AA117" s="2">
        <f>IFERROR(VLOOKUP(B117,WIPReport!A:B,2,FALSE),0)</f>
        <v>0</v>
      </c>
      <c r="AB117" s="2">
        <v>0</v>
      </c>
    </row>
    <row r="118" spans="1:28" x14ac:dyDescent="0.3">
      <c r="A118" s="13" t="s">
        <v>167</v>
      </c>
      <c r="B118" s="3">
        <v>17893</v>
      </c>
      <c r="C118" s="13">
        <v>500395</v>
      </c>
      <c r="D118" s="1" t="s">
        <v>488</v>
      </c>
      <c r="E118" s="3" t="s">
        <v>300</v>
      </c>
      <c r="F118" s="34">
        <v>43524</v>
      </c>
      <c r="G118" s="35">
        <v>43637</v>
      </c>
      <c r="H118" s="35">
        <v>43644</v>
      </c>
      <c r="J118" s="11" t="s">
        <v>229</v>
      </c>
      <c r="K118" s="11" t="s">
        <v>278</v>
      </c>
      <c r="L118" s="11" t="s">
        <v>85</v>
      </c>
      <c r="M118" s="11" t="s">
        <v>85</v>
      </c>
      <c r="N118" s="11" t="s">
        <v>23</v>
      </c>
      <c r="O118" s="1" t="s">
        <v>301</v>
      </c>
      <c r="P118" s="14" t="s">
        <v>85</v>
      </c>
      <c r="Q118" s="14" t="s">
        <v>85</v>
      </c>
      <c r="R118" s="11" t="s">
        <v>13</v>
      </c>
      <c r="T118" s="11">
        <v>37138</v>
      </c>
      <c r="U118" s="1" t="s">
        <v>85</v>
      </c>
      <c r="V118" s="1" t="s">
        <v>85</v>
      </c>
      <c r="X118" s="8" t="s">
        <v>481</v>
      </c>
      <c r="Y118" s="3" t="s">
        <v>568</v>
      </c>
      <c r="Z118" s="24" t="s">
        <v>573</v>
      </c>
      <c r="AA118" s="2">
        <f>IFERROR(VLOOKUP(B118,WIPReport!A:B,2,FALSE),0)</f>
        <v>0</v>
      </c>
      <c r="AB118" s="2">
        <v>0</v>
      </c>
    </row>
    <row r="119" spans="1:28" x14ac:dyDescent="0.3">
      <c r="A119" s="13" t="s">
        <v>167</v>
      </c>
      <c r="B119" s="3">
        <v>17894</v>
      </c>
      <c r="C119" s="13">
        <v>500396</v>
      </c>
      <c r="D119" s="1" t="s">
        <v>488</v>
      </c>
      <c r="E119" s="3" t="s">
        <v>302</v>
      </c>
      <c r="F119" s="34">
        <v>43524</v>
      </c>
      <c r="G119" s="35">
        <v>43637</v>
      </c>
      <c r="H119" s="35">
        <v>43644</v>
      </c>
      <c r="J119" s="11" t="s">
        <v>229</v>
      </c>
      <c r="K119" s="11" t="s">
        <v>278</v>
      </c>
      <c r="L119" s="11" t="s">
        <v>85</v>
      </c>
      <c r="M119" s="11" t="s">
        <v>85</v>
      </c>
      <c r="N119" s="11" t="s">
        <v>23</v>
      </c>
      <c r="O119" s="1" t="s">
        <v>303</v>
      </c>
      <c r="P119" s="14" t="s">
        <v>85</v>
      </c>
      <c r="Q119" s="14" t="s">
        <v>85</v>
      </c>
      <c r="R119" s="11" t="s">
        <v>13</v>
      </c>
      <c r="T119" s="11">
        <v>37138</v>
      </c>
      <c r="U119" s="1" t="s">
        <v>85</v>
      </c>
      <c r="V119" s="1" t="s">
        <v>85</v>
      </c>
      <c r="X119" s="8" t="s">
        <v>481</v>
      </c>
      <c r="Y119" s="3" t="s">
        <v>568</v>
      </c>
      <c r="Z119" s="24" t="s">
        <v>573</v>
      </c>
      <c r="AA119" s="2">
        <f>IFERROR(VLOOKUP(B119,WIPReport!A:B,2,FALSE),0)</f>
        <v>0</v>
      </c>
      <c r="AB119" s="2">
        <v>0</v>
      </c>
    </row>
    <row r="120" spans="1:28" x14ac:dyDescent="0.3">
      <c r="A120" s="13" t="s">
        <v>167</v>
      </c>
      <c r="B120" s="3">
        <v>17895</v>
      </c>
      <c r="C120" s="13">
        <v>500397</v>
      </c>
      <c r="D120" s="1" t="s">
        <v>488</v>
      </c>
      <c r="E120" s="3" t="s">
        <v>304</v>
      </c>
      <c r="F120" s="34">
        <v>43524</v>
      </c>
      <c r="G120" s="35">
        <v>43637</v>
      </c>
      <c r="H120" s="35">
        <v>43644</v>
      </c>
      <c r="J120" s="11" t="s">
        <v>229</v>
      </c>
      <c r="K120" s="11" t="s">
        <v>278</v>
      </c>
      <c r="L120" s="11" t="s">
        <v>85</v>
      </c>
      <c r="M120" s="11" t="s">
        <v>85</v>
      </c>
      <c r="N120" s="11" t="s">
        <v>23</v>
      </c>
      <c r="O120" s="1" t="s">
        <v>305</v>
      </c>
      <c r="P120" s="14" t="s">
        <v>85</v>
      </c>
      <c r="Q120" s="14" t="s">
        <v>85</v>
      </c>
      <c r="R120" s="11" t="s">
        <v>13</v>
      </c>
      <c r="T120" s="11">
        <v>37138</v>
      </c>
      <c r="U120" s="1" t="s">
        <v>85</v>
      </c>
      <c r="V120" s="1" t="s">
        <v>85</v>
      </c>
      <c r="X120" s="8" t="s">
        <v>481</v>
      </c>
      <c r="Y120" s="3" t="s">
        <v>568</v>
      </c>
      <c r="Z120" s="24" t="s">
        <v>573</v>
      </c>
      <c r="AA120" s="2">
        <f>IFERROR(VLOOKUP(B120,WIPReport!A:B,2,FALSE),0)</f>
        <v>0</v>
      </c>
      <c r="AB120" s="2">
        <v>0</v>
      </c>
    </row>
    <row r="121" spans="1:28" x14ac:dyDescent="0.3">
      <c r="A121" s="13" t="s">
        <v>167</v>
      </c>
      <c r="B121" s="3">
        <v>17896</v>
      </c>
      <c r="C121" s="13">
        <v>500398</v>
      </c>
      <c r="D121" s="1" t="s">
        <v>488</v>
      </c>
      <c r="E121" s="3" t="s">
        <v>306</v>
      </c>
      <c r="F121" s="34">
        <v>43524</v>
      </c>
      <c r="G121" s="35">
        <v>43637</v>
      </c>
      <c r="H121" s="35">
        <v>43644</v>
      </c>
      <c r="J121" s="11" t="s">
        <v>229</v>
      </c>
      <c r="K121" s="11" t="s">
        <v>278</v>
      </c>
      <c r="L121" s="11" t="s">
        <v>85</v>
      </c>
      <c r="M121" s="11" t="s">
        <v>85</v>
      </c>
      <c r="N121" s="11" t="s">
        <v>23</v>
      </c>
      <c r="O121" s="1" t="s">
        <v>307</v>
      </c>
      <c r="P121" s="14" t="s">
        <v>85</v>
      </c>
      <c r="Q121" s="14" t="s">
        <v>85</v>
      </c>
      <c r="R121" s="11" t="s">
        <v>13</v>
      </c>
      <c r="T121" s="11">
        <v>37138</v>
      </c>
      <c r="U121" s="1" t="s">
        <v>85</v>
      </c>
      <c r="V121" s="1" t="s">
        <v>85</v>
      </c>
      <c r="X121" s="8" t="s">
        <v>481</v>
      </c>
      <c r="Y121" s="3" t="s">
        <v>568</v>
      </c>
      <c r="Z121" s="24" t="s">
        <v>573</v>
      </c>
      <c r="AA121" s="2">
        <f>IFERROR(VLOOKUP(B121,WIPReport!A:B,2,FALSE),0)</f>
        <v>0</v>
      </c>
      <c r="AB121" s="2">
        <v>0</v>
      </c>
    </row>
    <row r="122" spans="1:28" x14ac:dyDescent="0.3">
      <c r="A122" s="13" t="s">
        <v>167</v>
      </c>
      <c r="B122" s="3">
        <v>17897</v>
      </c>
      <c r="C122" s="13">
        <v>500399</v>
      </c>
      <c r="D122" s="1" t="s">
        <v>488</v>
      </c>
      <c r="E122" s="3" t="s">
        <v>308</v>
      </c>
      <c r="F122" s="34">
        <v>43524</v>
      </c>
      <c r="G122" s="35">
        <v>43637</v>
      </c>
      <c r="H122" s="35">
        <v>43644</v>
      </c>
      <c r="J122" s="11" t="s">
        <v>229</v>
      </c>
      <c r="K122" s="11" t="s">
        <v>278</v>
      </c>
      <c r="L122" s="11" t="s">
        <v>85</v>
      </c>
      <c r="M122" s="11" t="s">
        <v>85</v>
      </c>
      <c r="N122" s="11" t="s">
        <v>23</v>
      </c>
      <c r="O122" s="1" t="s">
        <v>278</v>
      </c>
      <c r="P122" s="14" t="s">
        <v>85</v>
      </c>
      <c r="Q122" s="14" t="s">
        <v>85</v>
      </c>
      <c r="R122" s="11" t="s">
        <v>13</v>
      </c>
      <c r="T122" s="11">
        <v>37138</v>
      </c>
      <c r="U122" s="1" t="s">
        <v>85</v>
      </c>
      <c r="V122" s="1" t="s">
        <v>85</v>
      </c>
      <c r="X122" s="8" t="s">
        <v>481</v>
      </c>
      <c r="Y122" s="3" t="s">
        <v>568</v>
      </c>
      <c r="Z122" s="24" t="s">
        <v>573</v>
      </c>
      <c r="AA122" s="2">
        <f>IFERROR(VLOOKUP(B122,WIPReport!A:B,2,FALSE),0)</f>
        <v>0</v>
      </c>
      <c r="AB122" s="2">
        <v>0</v>
      </c>
    </row>
    <row r="123" spans="1:28" x14ac:dyDescent="0.3">
      <c r="A123" s="13" t="s">
        <v>167</v>
      </c>
      <c r="B123" s="3">
        <v>17898</v>
      </c>
      <c r="C123" s="13">
        <v>500400</v>
      </c>
      <c r="D123" s="1" t="s">
        <v>488</v>
      </c>
      <c r="E123" s="3" t="s">
        <v>309</v>
      </c>
      <c r="F123" s="34">
        <v>43524</v>
      </c>
      <c r="G123" s="35">
        <v>43637</v>
      </c>
      <c r="H123" s="35">
        <v>43644</v>
      </c>
      <c r="J123" s="11" t="s">
        <v>229</v>
      </c>
      <c r="K123" s="11" t="s">
        <v>278</v>
      </c>
      <c r="L123" s="11" t="s">
        <v>85</v>
      </c>
      <c r="M123" s="11" t="s">
        <v>85</v>
      </c>
      <c r="N123" s="11" t="s">
        <v>23</v>
      </c>
      <c r="O123" s="1" t="s">
        <v>278</v>
      </c>
      <c r="P123" s="14" t="s">
        <v>85</v>
      </c>
      <c r="Q123" s="14" t="s">
        <v>85</v>
      </c>
      <c r="R123" s="11" t="s">
        <v>13</v>
      </c>
      <c r="T123" s="11">
        <v>37138</v>
      </c>
      <c r="U123" s="1" t="s">
        <v>85</v>
      </c>
      <c r="V123" s="1" t="s">
        <v>85</v>
      </c>
      <c r="X123" s="8" t="s">
        <v>481</v>
      </c>
      <c r="Y123" s="3" t="s">
        <v>568</v>
      </c>
      <c r="Z123" s="24" t="s">
        <v>573</v>
      </c>
      <c r="AA123" s="2">
        <f>IFERROR(VLOOKUP(B123,WIPReport!A:B,2,FALSE),0)</f>
        <v>0</v>
      </c>
      <c r="AB123" s="2">
        <v>0</v>
      </c>
    </row>
    <row r="124" spans="1:28" x14ac:dyDescent="0.3">
      <c r="A124" s="13" t="s">
        <v>167</v>
      </c>
      <c r="B124" s="3">
        <v>17899</v>
      </c>
      <c r="C124" s="13">
        <v>500401</v>
      </c>
      <c r="D124" s="1" t="s">
        <v>488</v>
      </c>
      <c r="E124" s="3" t="s">
        <v>310</v>
      </c>
      <c r="F124" s="34">
        <v>43524</v>
      </c>
      <c r="G124" s="35">
        <v>43637</v>
      </c>
      <c r="H124" s="35">
        <v>43644</v>
      </c>
      <c r="J124" s="11" t="s">
        <v>229</v>
      </c>
      <c r="K124" s="11" t="s">
        <v>278</v>
      </c>
      <c r="L124" s="11" t="s">
        <v>85</v>
      </c>
      <c r="M124" s="11" t="s">
        <v>85</v>
      </c>
      <c r="N124" s="11" t="s">
        <v>23</v>
      </c>
      <c r="O124" s="1" t="s">
        <v>278</v>
      </c>
      <c r="P124" s="14" t="s">
        <v>85</v>
      </c>
      <c r="Q124" s="14" t="s">
        <v>85</v>
      </c>
      <c r="R124" s="11" t="s">
        <v>13</v>
      </c>
      <c r="T124" s="11">
        <v>37138</v>
      </c>
      <c r="U124" s="1" t="s">
        <v>85</v>
      </c>
      <c r="V124" s="1" t="s">
        <v>85</v>
      </c>
      <c r="X124" s="8" t="s">
        <v>481</v>
      </c>
      <c r="Y124" s="3" t="s">
        <v>568</v>
      </c>
      <c r="Z124" s="24" t="s">
        <v>573</v>
      </c>
      <c r="AA124" s="2">
        <f>IFERROR(VLOOKUP(B124,WIPReport!A:B,2,FALSE),0)</f>
        <v>0</v>
      </c>
      <c r="AB124" s="2">
        <v>0</v>
      </c>
    </row>
    <row r="125" spans="1:28" x14ac:dyDescent="0.3">
      <c r="A125" s="13" t="s">
        <v>167</v>
      </c>
      <c r="B125" s="3">
        <v>17900</v>
      </c>
      <c r="C125" s="13">
        <v>500402</v>
      </c>
      <c r="D125" s="1" t="s">
        <v>488</v>
      </c>
      <c r="E125" s="3" t="s">
        <v>311</v>
      </c>
      <c r="F125" s="34">
        <v>43524</v>
      </c>
      <c r="G125" s="35">
        <v>43637</v>
      </c>
      <c r="H125" s="35">
        <v>43644</v>
      </c>
      <c r="J125" s="11" t="s">
        <v>229</v>
      </c>
      <c r="K125" s="11" t="s">
        <v>278</v>
      </c>
      <c r="L125" s="11" t="s">
        <v>85</v>
      </c>
      <c r="M125" s="11" t="s">
        <v>85</v>
      </c>
      <c r="N125" s="11" t="s">
        <v>23</v>
      </c>
      <c r="O125" s="1" t="s">
        <v>278</v>
      </c>
      <c r="P125" s="14" t="s">
        <v>85</v>
      </c>
      <c r="Q125" s="14" t="s">
        <v>85</v>
      </c>
      <c r="R125" s="11" t="s">
        <v>13</v>
      </c>
      <c r="T125" s="11">
        <v>37138</v>
      </c>
      <c r="U125" s="1" t="s">
        <v>85</v>
      </c>
      <c r="V125" s="1" t="s">
        <v>85</v>
      </c>
      <c r="X125" s="8" t="s">
        <v>481</v>
      </c>
      <c r="Y125" s="3" t="s">
        <v>568</v>
      </c>
      <c r="Z125" s="24" t="s">
        <v>573</v>
      </c>
      <c r="AA125" s="2">
        <f>IFERROR(VLOOKUP(B125,WIPReport!A:B,2,FALSE),0)</f>
        <v>0</v>
      </c>
      <c r="AB125" s="2">
        <v>0</v>
      </c>
    </row>
    <row r="126" spans="1:28" x14ac:dyDescent="0.3">
      <c r="A126" s="13" t="s">
        <v>167</v>
      </c>
      <c r="B126" s="3">
        <v>17901</v>
      </c>
      <c r="C126" s="13">
        <v>500403</v>
      </c>
      <c r="D126" s="1" t="s">
        <v>488</v>
      </c>
      <c r="E126" s="3" t="s">
        <v>312</v>
      </c>
      <c r="F126" s="34">
        <v>43524</v>
      </c>
      <c r="G126" s="35">
        <v>43637</v>
      </c>
      <c r="H126" s="35">
        <v>43644</v>
      </c>
      <c r="J126" s="11" t="s">
        <v>229</v>
      </c>
      <c r="K126" s="11" t="s">
        <v>278</v>
      </c>
      <c r="L126" s="11" t="s">
        <v>85</v>
      </c>
      <c r="M126" s="11" t="s">
        <v>85</v>
      </c>
      <c r="N126" s="11" t="s">
        <v>23</v>
      </c>
      <c r="O126" s="1" t="s">
        <v>278</v>
      </c>
      <c r="P126" s="14" t="s">
        <v>85</v>
      </c>
      <c r="Q126" s="14" t="s">
        <v>85</v>
      </c>
      <c r="R126" s="11" t="s">
        <v>13</v>
      </c>
      <c r="T126" s="11">
        <v>37138</v>
      </c>
      <c r="U126" s="1" t="s">
        <v>85</v>
      </c>
      <c r="V126" s="1" t="s">
        <v>85</v>
      </c>
      <c r="X126" s="8" t="s">
        <v>481</v>
      </c>
      <c r="Y126" s="3" t="s">
        <v>568</v>
      </c>
      <c r="Z126" s="24" t="s">
        <v>573</v>
      </c>
      <c r="AA126" s="2">
        <f>IFERROR(VLOOKUP(B126,WIPReport!A:B,2,FALSE),0)</f>
        <v>0</v>
      </c>
      <c r="AB126" s="2">
        <v>0</v>
      </c>
    </row>
    <row r="127" spans="1:28" x14ac:dyDescent="0.3">
      <c r="A127" s="13" t="s">
        <v>167</v>
      </c>
      <c r="B127" s="3">
        <v>17995</v>
      </c>
      <c r="C127" s="13">
        <v>4199</v>
      </c>
      <c r="D127" s="1" t="s">
        <v>502</v>
      </c>
      <c r="E127" s="3" t="s">
        <v>313</v>
      </c>
      <c r="F127" s="34">
        <v>43524</v>
      </c>
      <c r="G127" s="35">
        <v>43637</v>
      </c>
      <c r="H127" s="35">
        <v>43644</v>
      </c>
      <c r="J127" s="11" t="s">
        <v>88</v>
      </c>
      <c r="K127" s="11" t="s">
        <v>278</v>
      </c>
      <c r="L127" s="11" t="s">
        <v>85</v>
      </c>
      <c r="M127" s="11" t="s">
        <v>85</v>
      </c>
      <c r="N127" s="11" t="s">
        <v>90</v>
      </c>
      <c r="O127" s="1" t="s">
        <v>314</v>
      </c>
      <c r="P127" s="14" t="s">
        <v>85</v>
      </c>
      <c r="Q127" s="14" t="s">
        <v>85</v>
      </c>
      <c r="R127" s="11" t="s">
        <v>69</v>
      </c>
      <c r="T127" s="11">
        <v>56414</v>
      </c>
      <c r="U127" s="1" t="s">
        <v>85</v>
      </c>
      <c r="V127" s="1" t="s">
        <v>85</v>
      </c>
      <c r="X127" s="8" t="s">
        <v>586</v>
      </c>
      <c r="Y127" s="3" t="s">
        <v>93</v>
      </c>
      <c r="Z127" s="25" t="s">
        <v>94</v>
      </c>
      <c r="AA127" s="2">
        <f>IFERROR(VLOOKUP(B127,WIPReport!A:B,2,FALSE),0)</f>
        <v>0</v>
      </c>
      <c r="AB127" s="2">
        <v>0</v>
      </c>
    </row>
    <row r="128" spans="1:28" x14ac:dyDescent="0.3">
      <c r="A128" s="13" t="s">
        <v>167</v>
      </c>
      <c r="B128" s="3">
        <v>17996</v>
      </c>
      <c r="C128" s="13">
        <v>4200</v>
      </c>
      <c r="D128" s="1" t="s">
        <v>502</v>
      </c>
      <c r="E128" s="3" t="s">
        <v>315</v>
      </c>
      <c r="F128" s="34">
        <v>43524</v>
      </c>
      <c r="G128" s="35">
        <v>43637</v>
      </c>
      <c r="H128" s="35">
        <v>43644</v>
      </c>
      <c r="J128" s="11" t="s">
        <v>88</v>
      </c>
      <c r="K128" s="11" t="s">
        <v>278</v>
      </c>
      <c r="L128" s="11" t="s">
        <v>85</v>
      </c>
      <c r="M128" s="11" t="s">
        <v>85</v>
      </c>
      <c r="N128" s="11" t="s">
        <v>90</v>
      </c>
      <c r="O128" s="1" t="s">
        <v>316</v>
      </c>
      <c r="P128" s="14" t="s">
        <v>85</v>
      </c>
      <c r="Q128" s="14" t="s">
        <v>85</v>
      </c>
      <c r="R128" s="11" t="s">
        <v>69</v>
      </c>
      <c r="T128" s="11">
        <v>56414</v>
      </c>
      <c r="U128" s="1" t="s">
        <v>85</v>
      </c>
      <c r="V128" s="1" t="s">
        <v>85</v>
      </c>
      <c r="X128" s="8" t="s">
        <v>586</v>
      </c>
      <c r="Y128" s="3" t="s">
        <v>93</v>
      </c>
      <c r="Z128" s="25" t="s">
        <v>94</v>
      </c>
      <c r="AA128" s="2">
        <f>IFERROR(VLOOKUP(B128,WIPReport!A:B,2,FALSE),0)</f>
        <v>0</v>
      </c>
      <c r="AB128" s="2">
        <v>0</v>
      </c>
    </row>
    <row r="129" spans="1:28" x14ac:dyDescent="0.3">
      <c r="A129" s="13" t="s">
        <v>167</v>
      </c>
      <c r="B129" s="3">
        <v>17997</v>
      </c>
      <c r="C129" s="13">
        <v>4201</v>
      </c>
      <c r="D129" s="1" t="s">
        <v>502</v>
      </c>
      <c r="E129" s="3" t="s">
        <v>317</v>
      </c>
      <c r="F129" s="34">
        <v>43524</v>
      </c>
      <c r="G129" s="35">
        <v>43637</v>
      </c>
      <c r="H129" s="35">
        <v>43644</v>
      </c>
      <c r="J129" s="11" t="s">
        <v>88</v>
      </c>
      <c r="K129" s="11" t="s">
        <v>278</v>
      </c>
      <c r="L129" s="11" t="s">
        <v>85</v>
      </c>
      <c r="M129" s="11" t="s">
        <v>85</v>
      </c>
      <c r="N129" s="11" t="s">
        <v>90</v>
      </c>
      <c r="O129" s="1" t="s">
        <v>318</v>
      </c>
      <c r="P129" s="14" t="s">
        <v>85</v>
      </c>
      <c r="Q129" s="14" t="s">
        <v>85</v>
      </c>
      <c r="R129" s="11" t="s">
        <v>69</v>
      </c>
      <c r="T129" s="11">
        <v>56414</v>
      </c>
      <c r="U129" s="1" t="s">
        <v>85</v>
      </c>
      <c r="V129" s="1" t="s">
        <v>85</v>
      </c>
      <c r="X129" s="8" t="s">
        <v>586</v>
      </c>
      <c r="Y129" s="3" t="s">
        <v>93</v>
      </c>
      <c r="Z129" s="25" t="s">
        <v>94</v>
      </c>
      <c r="AA129" s="2">
        <f>IFERROR(VLOOKUP(B129,WIPReport!A:B,2,FALSE),0)</f>
        <v>0</v>
      </c>
      <c r="AB129" s="2">
        <v>0</v>
      </c>
    </row>
    <row r="130" spans="1:28" x14ac:dyDescent="0.3">
      <c r="A130" s="13" t="s">
        <v>167</v>
      </c>
      <c r="B130" s="3">
        <v>19015</v>
      </c>
      <c r="C130" s="13">
        <v>4202</v>
      </c>
      <c r="D130" s="1" t="s">
        <v>502</v>
      </c>
      <c r="E130" s="3" t="s">
        <v>319</v>
      </c>
      <c r="F130" s="34">
        <v>43524</v>
      </c>
      <c r="G130" s="35">
        <v>43637</v>
      </c>
      <c r="H130" s="35">
        <v>43644</v>
      </c>
      <c r="J130" s="11" t="s">
        <v>88</v>
      </c>
      <c r="K130" s="11" t="s">
        <v>278</v>
      </c>
      <c r="L130" s="11" t="s">
        <v>85</v>
      </c>
      <c r="M130" s="11" t="s">
        <v>85</v>
      </c>
      <c r="N130" s="11" t="s">
        <v>90</v>
      </c>
      <c r="O130" s="1" t="s">
        <v>320</v>
      </c>
      <c r="P130" s="14" t="s">
        <v>85</v>
      </c>
      <c r="Q130" s="14" t="s">
        <v>85</v>
      </c>
      <c r="R130" s="11" t="s">
        <v>69</v>
      </c>
      <c r="T130" s="11">
        <v>56414</v>
      </c>
      <c r="U130" s="1" t="s">
        <v>85</v>
      </c>
      <c r="V130" s="1" t="s">
        <v>85</v>
      </c>
      <c r="X130" s="8" t="s">
        <v>586</v>
      </c>
      <c r="Y130" s="3" t="s">
        <v>93</v>
      </c>
      <c r="Z130" s="25" t="s">
        <v>94</v>
      </c>
      <c r="AA130" s="2">
        <f>IFERROR(VLOOKUP(B130,WIPReport!A:B,2,FALSE),0)</f>
        <v>0</v>
      </c>
      <c r="AB130" s="2">
        <v>0</v>
      </c>
    </row>
    <row r="131" spans="1:28" x14ac:dyDescent="0.3">
      <c r="A131" s="13" t="s">
        <v>167</v>
      </c>
      <c r="B131" s="3">
        <v>19016</v>
      </c>
      <c r="C131" s="13">
        <v>4203</v>
      </c>
      <c r="D131" s="1" t="s">
        <v>502</v>
      </c>
      <c r="E131" s="3" t="s">
        <v>321</v>
      </c>
      <c r="F131" s="34">
        <v>43524</v>
      </c>
      <c r="G131" s="35">
        <v>43637</v>
      </c>
      <c r="H131" s="35">
        <v>43644</v>
      </c>
      <c r="J131" s="11" t="s">
        <v>88</v>
      </c>
      <c r="K131" s="11" t="s">
        <v>278</v>
      </c>
      <c r="L131" s="11" t="s">
        <v>85</v>
      </c>
      <c r="M131" s="11" t="s">
        <v>85</v>
      </c>
      <c r="N131" s="11" t="s">
        <v>90</v>
      </c>
      <c r="O131" s="1" t="s">
        <v>322</v>
      </c>
      <c r="P131" s="14" t="s">
        <v>85</v>
      </c>
      <c r="Q131" s="14" t="s">
        <v>85</v>
      </c>
      <c r="R131" s="11" t="s">
        <v>69</v>
      </c>
      <c r="T131" s="11">
        <v>56414</v>
      </c>
      <c r="U131" s="1" t="s">
        <v>85</v>
      </c>
      <c r="V131" s="1" t="s">
        <v>85</v>
      </c>
      <c r="X131" s="8" t="s">
        <v>586</v>
      </c>
      <c r="Y131" s="3" t="s">
        <v>93</v>
      </c>
      <c r="Z131" s="25" t="s">
        <v>94</v>
      </c>
      <c r="AA131" s="2">
        <f>IFERROR(VLOOKUP(B131,WIPReport!A:B,2,FALSE),0)</f>
        <v>0</v>
      </c>
      <c r="AB131" s="2">
        <v>0</v>
      </c>
    </row>
    <row r="132" spans="1:28" x14ac:dyDescent="0.3">
      <c r="A132" s="13" t="s">
        <v>167</v>
      </c>
      <c r="B132" s="3">
        <v>17950</v>
      </c>
      <c r="C132" s="13" t="s">
        <v>466</v>
      </c>
      <c r="D132" s="1" t="s">
        <v>499</v>
      </c>
      <c r="E132" s="3" t="s">
        <v>323</v>
      </c>
      <c r="F132" s="34">
        <v>43524</v>
      </c>
      <c r="G132" s="35">
        <v>43637</v>
      </c>
      <c r="H132" s="35">
        <v>43644</v>
      </c>
      <c r="I132" s="1" t="s">
        <v>14</v>
      </c>
      <c r="J132" s="11" t="s">
        <v>210</v>
      </c>
      <c r="K132" s="11" t="s">
        <v>560</v>
      </c>
      <c r="L132" s="11" t="s">
        <v>85</v>
      </c>
      <c r="M132" s="11" t="s">
        <v>85</v>
      </c>
      <c r="N132" s="11" t="s">
        <v>67</v>
      </c>
      <c r="O132" s="1" t="s">
        <v>278</v>
      </c>
      <c r="P132" s="14" t="s">
        <v>85</v>
      </c>
      <c r="Q132" s="14" t="s">
        <v>85</v>
      </c>
      <c r="R132" s="11" t="s">
        <v>13</v>
      </c>
      <c r="T132" s="11">
        <v>26760</v>
      </c>
      <c r="U132" s="1" t="s">
        <v>85</v>
      </c>
      <c r="V132" s="1" t="s">
        <v>85</v>
      </c>
      <c r="X132" s="8" t="s">
        <v>482</v>
      </c>
      <c r="Y132" s="13" t="s">
        <v>210</v>
      </c>
      <c r="Z132" s="24" t="s">
        <v>575</v>
      </c>
      <c r="AA132" s="2">
        <f>IFERROR(VLOOKUP(B132,WIPReport!A:B,2,FALSE),0)</f>
        <v>0</v>
      </c>
      <c r="AB132" s="2">
        <v>0</v>
      </c>
    </row>
    <row r="133" spans="1:28" x14ac:dyDescent="0.3">
      <c r="A133" s="13" t="s">
        <v>167</v>
      </c>
      <c r="B133" s="3">
        <v>17951</v>
      </c>
      <c r="C133" s="13" t="s">
        <v>466</v>
      </c>
      <c r="D133" s="1" t="s">
        <v>499</v>
      </c>
      <c r="E133" s="3" t="s">
        <v>324</v>
      </c>
      <c r="F133" s="34">
        <v>43524</v>
      </c>
      <c r="G133" s="35">
        <v>43637</v>
      </c>
      <c r="H133" s="35">
        <v>43644</v>
      </c>
      <c r="I133" s="1" t="s">
        <v>14</v>
      </c>
      <c r="J133" s="11" t="s">
        <v>210</v>
      </c>
      <c r="K133" s="11" t="s">
        <v>561</v>
      </c>
      <c r="L133" s="11" t="s">
        <v>85</v>
      </c>
      <c r="M133" s="11" t="s">
        <v>85</v>
      </c>
      <c r="N133" s="11" t="s">
        <v>67</v>
      </c>
      <c r="O133" s="1" t="s">
        <v>278</v>
      </c>
      <c r="P133" s="14" t="s">
        <v>85</v>
      </c>
      <c r="Q133" s="14" t="s">
        <v>85</v>
      </c>
      <c r="R133" s="11" t="s">
        <v>13</v>
      </c>
      <c r="T133" s="11">
        <v>26760</v>
      </c>
      <c r="U133" s="1" t="s">
        <v>85</v>
      </c>
      <c r="V133" s="1" t="s">
        <v>85</v>
      </c>
      <c r="X133" s="8" t="s">
        <v>482</v>
      </c>
      <c r="Y133" s="13" t="s">
        <v>210</v>
      </c>
      <c r="Z133" s="24" t="s">
        <v>575</v>
      </c>
      <c r="AA133" s="2">
        <f>IFERROR(VLOOKUP(B133,WIPReport!A:B,2,FALSE),0)</f>
        <v>0</v>
      </c>
      <c r="AB133" s="2">
        <v>0</v>
      </c>
    </row>
    <row r="134" spans="1:28" x14ac:dyDescent="0.3">
      <c r="A134" s="13" t="s">
        <v>167</v>
      </c>
      <c r="B134" s="3">
        <v>17952</v>
      </c>
      <c r="C134" s="13" t="s">
        <v>466</v>
      </c>
      <c r="D134" s="1" t="s">
        <v>499</v>
      </c>
      <c r="E134" s="3" t="s">
        <v>325</v>
      </c>
      <c r="F134" s="34">
        <v>43524</v>
      </c>
      <c r="G134" s="35">
        <v>43637</v>
      </c>
      <c r="H134" s="35">
        <v>43644</v>
      </c>
      <c r="I134" s="1" t="s">
        <v>14</v>
      </c>
      <c r="J134" s="11" t="s">
        <v>210</v>
      </c>
      <c r="K134" s="11" t="s">
        <v>562</v>
      </c>
      <c r="L134" s="11" t="s">
        <v>85</v>
      </c>
      <c r="M134" s="11" t="s">
        <v>85</v>
      </c>
      <c r="N134" s="11" t="s">
        <v>67</v>
      </c>
      <c r="O134" s="1" t="s">
        <v>278</v>
      </c>
      <c r="P134" s="14" t="s">
        <v>85</v>
      </c>
      <c r="Q134" s="14" t="s">
        <v>85</v>
      </c>
      <c r="R134" s="11" t="s">
        <v>13</v>
      </c>
      <c r="T134" s="11">
        <v>26760</v>
      </c>
      <c r="U134" s="1" t="s">
        <v>85</v>
      </c>
      <c r="V134" s="1" t="s">
        <v>85</v>
      </c>
      <c r="X134" s="8" t="s">
        <v>482</v>
      </c>
      <c r="Y134" s="13" t="s">
        <v>210</v>
      </c>
      <c r="Z134" s="24" t="s">
        <v>575</v>
      </c>
      <c r="AA134" s="2">
        <f>IFERROR(VLOOKUP(B134,WIPReport!A:B,2,FALSE),0)</f>
        <v>0</v>
      </c>
      <c r="AB134" s="2">
        <v>0</v>
      </c>
    </row>
    <row r="135" spans="1:28" x14ac:dyDescent="0.3">
      <c r="A135" s="13" t="s">
        <v>167</v>
      </c>
      <c r="B135" s="3">
        <v>19054</v>
      </c>
      <c r="C135" s="13" t="s">
        <v>466</v>
      </c>
      <c r="D135" s="1" t="s">
        <v>499</v>
      </c>
      <c r="E135" s="3" t="s">
        <v>326</v>
      </c>
      <c r="F135" s="34">
        <v>43524</v>
      </c>
      <c r="G135" s="35">
        <v>43637</v>
      </c>
      <c r="H135" s="35">
        <v>43644</v>
      </c>
      <c r="I135" s="1" t="s">
        <v>14</v>
      </c>
      <c r="J135" s="11" t="s">
        <v>210</v>
      </c>
      <c r="K135" s="11" t="s">
        <v>278</v>
      </c>
      <c r="L135" s="11" t="s">
        <v>85</v>
      </c>
      <c r="M135" s="11" t="s">
        <v>85</v>
      </c>
      <c r="N135" s="11" t="s">
        <v>67</v>
      </c>
      <c r="O135" s="1" t="s">
        <v>278</v>
      </c>
      <c r="P135" s="14" t="s">
        <v>85</v>
      </c>
      <c r="Q135" s="14" t="s">
        <v>85</v>
      </c>
      <c r="R135" s="11" t="s">
        <v>13</v>
      </c>
      <c r="T135" s="11">
        <v>26760</v>
      </c>
      <c r="U135" s="1" t="s">
        <v>85</v>
      </c>
      <c r="V135" s="1" t="s">
        <v>85</v>
      </c>
      <c r="X135" s="8" t="s">
        <v>482</v>
      </c>
      <c r="Y135" s="13" t="s">
        <v>210</v>
      </c>
      <c r="Z135" s="24" t="s">
        <v>575</v>
      </c>
      <c r="AA135" s="2">
        <f>IFERROR(VLOOKUP(B135,WIPReport!A:B,2,FALSE),0)</f>
        <v>0</v>
      </c>
      <c r="AB135" s="2">
        <v>0</v>
      </c>
    </row>
    <row r="136" spans="1:28" x14ac:dyDescent="0.3">
      <c r="A136" s="13" t="s">
        <v>167</v>
      </c>
      <c r="B136" s="3">
        <v>19055</v>
      </c>
      <c r="C136" s="13" t="s">
        <v>466</v>
      </c>
      <c r="D136" s="1" t="s">
        <v>499</v>
      </c>
      <c r="E136" s="3" t="s">
        <v>327</v>
      </c>
      <c r="F136" s="34">
        <v>43524</v>
      </c>
      <c r="G136" s="35">
        <v>43637</v>
      </c>
      <c r="H136" s="35">
        <v>43644</v>
      </c>
      <c r="I136" s="1" t="s">
        <v>14</v>
      </c>
      <c r="J136" s="11" t="s">
        <v>210</v>
      </c>
      <c r="K136" s="11" t="s">
        <v>278</v>
      </c>
      <c r="L136" s="11" t="s">
        <v>85</v>
      </c>
      <c r="M136" s="11" t="s">
        <v>85</v>
      </c>
      <c r="N136" s="11" t="s">
        <v>67</v>
      </c>
      <c r="O136" s="1" t="s">
        <v>278</v>
      </c>
      <c r="P136" s="14" t="s">
        <v>85</v>
      </c>
      <c r="Q136" s="14" t="s">
        <v>85</v>
      </c>
      <c r="R136" s="11" t="s">
        <v>13</v>
      </c>
      <c r="T136" s="11">
        <v>26760</v>
      </c>
      <c r="U136" s="1" t="s">
        <v>85</v>
      </c>
      <c r="V136" s="1" t="s">
        <v>85</v>
      </c>
      <c r="X136" s="8" t="s">
        <v>482</v>
      </c>
      <c r="Y136" s="13" t="s">
        <v>210</v>
      </c>
      <c r="Z136" s="24" t="s">
        <v>575</v>
      </c>
      <c r="AA136" s="2">
        <f>IFERROR(VLOOKUP(B136,WIPReport!A:B,2,FALSE),0)</f>
        <v>0</v>
      </c>
      <c r="AB136" s="2">
        <v>0</v>
      </c>
    </row>
    <row r="137" spans="1:28" x14ac:dyDescent="0.3">
      <c r="A137" s="13" t="s">
        <v>167</v>
      </c>
      <c r="B137" s="3">
        <v>19033</v>
      </c>
      <c r="C137" s="13" t="s">
        <v>467</v>
      </c>
      <c r="D137" s="1" t="s">
        <v>506</v>
      </c>
      <c r="E137" s="3" t="s">
        <v>328</v>
      </c>
      <c r="F137" s="34">
        <v>43524</v>
      </c>
      <c r="G137" s="35">
        <v>43637</v>
      </c>
      <c r="H137" s="35">
        <v>43644</v>
      </c>
      <c r="J137" s="11" t="s">
        <v>65</v>
      </c>
      <c r="K137" s="11" t="s">
        <v>278</v>
      </c>
      <c r="L137" s="11" t="s">
        <v>85</v>
      </c>
      <c r="M137" s="11" t="s">
        <v>85</v>
      </c>
      <c r="N137" s="11" t="s">
        <v>67</v>
      </c>
      <c r="O137" s="1" t="s">
        <v>278</v>
      </c>
      <c r="P137" s="14" t="s">
        <v>85</v>
      </c>
      <c r="Q137" s="14" t="s">
        <v>85</v>
      </c>
      <c r="R137" s="11" t="s">
        <v>69</v>
      </c>
      <c r="T137" s="11">
        <v>48500</v>
      </c>
      <c r="U137" s="1" t="s">
        <v>85</v>
      </c>
      <c r="V137" s="1" t="s">
        <v>85</v>
      </c>
      <c r="X137" s="8" t="s">
        <v>73</v>
      </c>
      <c r="Y137" s="3" t="s">
        <v>71</v>
      </c>
      <c r="Z137" s="15" t="s">
        <v>72</v>
      </c>
      <c r="AA137" s="2">
        <f>IFERROR(VLOOKUP(B137,WIPReport!A:B,2,FALSE),0)</f>
        <v>0</v>
      </c>
      <c r="AB137" s="2">
        <v>0</v>
      </c>
    </row>
    <row r="138" spans="1:28" x14ac:dyDescent="0.3">
      <c r="A138" s="13" t="s">
        <v>167</v>
      </c>
      <c r="B138" s="3">
        <v>19034</v>
      </c>
      <c r="C138" s="13" t="s">
        <v>467</v>
      </c>
      <c r="D138" s="1" t="s">
        <v>506</v>
      </c>
      <c r="E138" s="3" t="s">
        <v>329</v>
      </c>
      <c r="F138" s="34">
        <v>43524</v>
      </c>
      <c r="G138" s="35">
        <v>43637</v>
      </c>
      <c r="H138" s="35">
        <v>43644</v>
      </c>
      <c r="J138" s="11" t="s">
        <v>65</v>
      </c>
      <c r="K138" s="11" t="s">
        <v>278</v>
      </c>
      <c r="L138" s="11" t="s">
        <v>85</v>
      </c>
      <c r="M138" s="11" t="s">
        <v>85</v>
      </c>
      <c r="N138" s="11" t="s">
        <v>67</v>
      </c>
      <c r="O138" s="1" t="s">
        <v>278</v>
      </c>
      <c r="P138" s="14" t="s">
        <v>85</v>
      </c>
      <c r="Q138" s="14" t="s">
        <v>85</v>
      </c>
      <c r="R138" s="11" t="s">
        <v>69</v>
      </c>
      <c r="T138" s="11">
        <v>48500</v>
      </c>
      <c r="U138" s="1" t="s">
        <v>85</v>
      </c>
      <c r="V138" s="1" t="s">
        <v>85</v>
      </c>
      <c r="X138" s="8" t="s">
        <v>73</v>
      </c>
      <c r="Y138" s="3" t="s">
        <v>71</v>
      </c>
      <c r="Z138" s="15" t="s">
        <v>72</v>
      </c>
      <c r="AA138" s="2">
        <f>IFERROR(VLOOKUP(B138,WIPReport!A:B,2,FALSE),0)</f>
        <v>0</v>
      </c>
      <c r="AB138" s="2">
        <v>0</v>
      </c>
    </row>
    <row r="139" spans="1:28" x14ac:dyDescent="0.3">
      <c r="A139" s="13" t="s">
        <v>167</v>
      </c>
      <c r="B139" s="3">
        <v>19035</v>
      </c>
      <c r="C139" s="13" t="s">
        <v>467</v>
      </c>
      <c r="D139" s="1" t="s">
        <v>506</v>
      </c>
      <c r="E139" s="3" t="s">
        <v>330</v>
      </c>
      <c r="F139" s="34">
        <v>43524</v>
      </c>
      <c r="G139" s="35">
        <v>43637</v>
      </c>
      <c r="H139" s="35">
        <v>43644</v>
      </c>
      <c r="J139" s="11" t="s">
        <v>65</v>
      </c>
      <c r="K139" s="11" t="s">
        <v>278</v>
      </c>
      <c r="L139" s="11" t="s">
        <v>85</v>
      </c>
      <c r="M139" s="11" t="s">
        <v>85</v>
      </c>
      <c r="N139" s="11" t="s">
        <v>67</v>
      </c>
      <c r="O139" s="1" t="s">
        <v>278</v>
      </c>
      <c r="P139" s="14" t="s">
        <v>85</v>
      </c>
      <c r="Q139" s="14" t="s">
        <v>85</v>
      </c>
      <c r="R139" s="11" t="s">
        <v>69</v>
      </c>
      <c r="T139" s="11">
        <v>48500</v>
      </c>
      <c r="U139" s="1" t="s">
        <v>85</v>
      </c>
      <c r="V139" s="1" t="s">
        <v>85</v>
      </c>
      <c r="X139" s="8" t="s">
        <v>73</v>
      </c>
      <c r="Y139" s="3" t="s">
        <v>71</v>
      </c>
      <c r="Z139" s="15" t="s">
        <v>72</v>
      </c>
      <c r="AA139" s="2">
        <f>IFERROR(VLOOKUP(B139,WIPReport!A:B,2,FALSE),0)</f>
        <v>0</v>
      </c>
      <c r="AB139" s="2">
        <v>0</v>
      </c>
    </row>
    <row r="140" spans="1:28" x14ac:dyDescent="0.3">
      <c r="A140" s="13" t="s">
        <v>167</v>
      </c>
      <c r="B140" s="3">
        <v>17984</v>
      </c>
      <c r="C140" s="13" t="s">
        <v>464</v>
      </c>
      <c r="D140" s="1" t="s">
        <v>507</v>
      </c>
      <c r="E140" s="3" t="s">
        <v>331</v>
      </c>
      <c r="F140" s="34">
        <v>43524</v>
      </c>
      <c r="G140" s="35">
        <v>43637</v>
      </c>
      <c r="H140" s="35">
        <v>43644</v>
      </c>
      <c r="J140" s="11" t="s">
        <v>217</v>
      </c>
      <c r="K140" s="11" t="s">
        <v>278</v>
      </c>
      <c r="L140" s="11" t="s">
        <v>85</v>
      </c>
      <c r="M140" s="11" t="s">
        <v>85</v>
      </c>
      <c r="N140" s="11" t="s">
        <v>332</v>
      </c>
      <c r="O140" s="1" t="s">
        <v>278</v>
      </c>
      <c r="P140" s="14" t="s">
        <v>85</v>
      </c>
      <c r="Q140" s="14" t="s">
        <v>85</v>
      </c>
      <c r="R140" s="11" t="s">
        <v>13</v>
      </c>
      <c r="T140" s="11">
        <v>40395</v>
      </c>
      <c r="U140" s="1" t="s">
        <v>85</v>
      </c>
      <c r="V140" s="1" t="s">
        <v>85</v>
      </c>
      <c r="X140" s="8" t="s">
        <v>481</v>
      </c>
      <c r="Y140" s="3" t="s">
        <v>568</v>
      </c>
      <c r="Z140" s="24" t="s">
        <v>584</v>
      </c>
      <c r="AA140" s="2">
        <f>IFERROR(VLOOKUP(B140,WIPReport!A:B,2,FALSE),0)</f>
        <v>0</v>
      </c>
      <c r="AB140" s="2">
        <v>0</v>
      </c>
    </row>
    <row r="141" spans="1:28" x14ac:dyDescent="0.3">
      <c r="A141" s="13" t="s">
        <v>167</v>
      </c>
      <c r="B141" s="20">
        <v>19120</v>
      </c>
      <c r="C141" s="13" t="s">
        <v>464</v>
      </c>
      <c r="D141" s="1" t="s">
        <v>507</v>
      </c>
      <c r="E141" s="3" t="s">
        <v>333</v>
      </c>
      <c r="F141" s="34">
        <v>43524</v>
      </c>
      <c r="G141" s="35">
        <v>43637</v>
      </c>
      <c r="H141" s="35">
        <v>43644</v>
      </c>
      <c r="J141" s="11" t="s">
        <v>217</v>
      </c>
      <c r="K141" s="11" t="s">
        <v>278</v>
      </c>
      <c r="L141" s="11" t="s">
        <v>85</v>
      </c>
      <c r="M141" s="11" t="s">
        <v>85</v>
      </c>
      <c r="N141" s="11" t="s">
        <v>332</v>
      </c>
      <c r="O141" s="1" t="s">
        <v>278</v>
      </c>
      <c r="P141" s="14" t="s">
        <v>85</v>
      </c>
      <c r="Q141" s="14" t="s">
        <v>85</v>
      </c>
      <c r="R141" s="11" t="s">
        <v>13</v>
      </c>
      <c r="T141" s="11">
        <v>40395</v>
      </c>
      <c r="U141" s="1" t="s">
        <v>85</v>
      </c>
      <c r="V141" s="1" t="s">
        <v>85</v>
      </c>
      <c r="X141" s="8" t="s">
        <v>481</v>
      </c>
      <c r="Y141" s="3" t="s">
        <v>568</v>
      </c>
      <c r="Z141" s="24" t="s">
        <v>584</v>
      </c>
      <c r="AA141" s="2">
        <f>IFERROR(VLOOKUP(B141,WIPReport!A:B,2,FALSE),0)</f>
        <v>0</v>
      </c>
      <c r="AB141" s="2">
        <v>0</v>
      </c>
    </row>
    <row r="142" spans="1:28" x14ac:dyDescent="0.3">
      <c r="A142" s="13" t="s">
        <v>168</v>
      </c>
      <c r="B142" s="3">
        <v>17591</v>
      </c>
      <c r="C142" s="13" t="s">
        <v>468</v>
      </c>
      <c r="D142" s="1" t="s">
        <v>503</v>
      </c>
      <c r="E142" s="3" t="s">
        <v>231</v>
      </c>
      <c r="F142" s="34">
        <v>43524</v>
      </c>
      <c r="G142" s="35">
        <v>43670</v>
      </c>
      <c r="H142" s="35">
        <v>43677</v>
      </c>
      <c r="J142" s="11" t="s">
        <v>289</v>
      </c>
      <c r="K142" s="11" t="s">
        <v>278</v>
      </c>
      <c r="L142" s="11" t="s">
        <v>8</v>
      </c>
      <c r="M142" s="11" t="s">
        <v>8</v>
      </c>
      <c r="N142" s="11" t="s">
        <v>12</v>
      </c>
      <c r="O142" s="1" t="s">
        <v>803</v>
      </c>
      <c r="P142" s="11" t="s">
        <v>85</v>
      </c>
      <c r="Q142" s="14" t="s">
        <v>85</v>
      </c>
      <c r="R142" s="11" t="s">
        <v>13</v>
      </c>
      <c r="T142" s="11">
        <v>102015.64</v>
      </c>
      <c r="U142" s="1">
        <v>10279</v>
      </c>
      <c r="V142" s="1" t="s">
        <v>85</v>
      </c>
      <c r="X142" s="8" t="s">
        <v>484</v>
      </c>
      <c r="Y142" s="13" t="s">
        <v>289</v>
      </c>
      <c r="Z142" s="24" t="s">
        <v>572</v>
      </c>
      <c r="AA142" s="2">
        <f>IFERROR(VLOOKUP(B142,WIPReport!A:B,2,FALSE),0)</f>
        <v>29281</v>
      </c>
      <c r="AB142" s="2">
        <v>0</v>
      </c>
    </row>
    <row r="143" spans="1:28" x14ac:dyDescent="0.3">
      <c r="A143" s="13" t="s">
        <v>168</v>
      </c>
      <c r="B143" s="3">
        <v>17939</v>
      </c>
      <c r="C143" s="13">
        <v>500369</v>
      </c>
      <c r="D143" s="1" t="s">
        <v>488</v>
      </c>
      <c r="E143" s="3" t="s">
        <v>334</v>
      </c>
      <c r="F143" s="34">
        <v>43524</v>
      </c>
      <c r="G143" s="35">
        <v>43670</v>
      </c>
      <c r="H143" s="35">
        <v>43677</v>
      </c>
      <c r="J143" s="11" t="s">
        <v>210</v>
      </c>
      <c r="K143" s="11" t="s">
        <v>545</v>
      </c>
      <c r="L143" s="11" t="s">
        <v>85</v>
      </c>
      <c r="M143" s="11" t="s">
        <v>85</v>
      </c>
      <c r="N143" s="11" t="s">
        <v>67</v>
      </c>
      <c r="O143" s="1" t="s">
        <v>278</v>
      </c>
      <c r="P143" s="11" t="s">
        <v>85</v>
      </c>
      <c r="Q143" s="14" t="s">
        <v>85</v>
      </c>
      <c r="R143" s="11" t="s">
        <v>13</v>
      </c>
      <c r="T143" s="11">
        <v>31820</v>
      </c>
      <c r="U143" s="1" t="s">
        <v>85</v>
      </c>
      <c r="V143" s="1" t="s">
        <v>85</v>
      </c>
      <c r="X143" s="8" t="s">
        <v>482</v>
      </c>
      <c r="Y143" s="13" t="s">
        <v>210</v>
      </c>
      <c r="Z143" s="24" t="s">
        <v>575</v>
      </c>
      <c r="AA143" s="2">
        <f>IFERROR(VLOOKUP(B143,WIPReport!A:B,2,FALSE),0)</f>
        <v>0</v>
      </c>
      <c r="AB143" s="2">
        <v>0</v>
      </c>
    </row>
    <row r="144" spans="1:28" x14ac:dyDescent="0.3">
      <c r="A144" s="13" t="s">
        <v>168</v>
      </c>
      <c r="B144" s="3">
        <v>17940</v>
      </c>
      <c r="C144" s="13">
        <v>500370</v>
      </c>
      <c r="D144" s="1" t="s">
        <v>488</v>
      </c>
      <c r="E144" s="3" t="s">
        <v>335</v>
      </c>
      <c r="F144" s="34">
        <v>43524</v>
      </c>
      <c r="G144" s="35">
        <v>43670</v>
      </c>
      <c r="H144" s="35">
        <v>43677</v>
      </c>
      <c r="J144" s="11" t="s">
        <v>210</v>
      </c>
      <c r="K144" s="11" t="s">
        <v>546</v>
      </c>
      <c r="L144" s="11" t="s">
        <v>85</v>
      </c>
      <c r="M144" s="11" t="s">
        <v>85</v>
      </c>
      <c r="N144" s="11" t="s">
        <v>67</v>
      </c>
      <c r="O144" s="1" t="s">
        <v>278</v>
      </c>
      <c r="P144" s="11" t="s">
        <v>85</v>
      </c>
      <c r="Q144" s="14" t="s">
        <v>85</v>
      </c>
      <c r="R144" s="11" t="s">
        <v>13</v>
      </c>
      <c r="T144" s="11">
        <v>31820</v>
      </c>
      <c r="U144" s="1" t="s">
        <v>85</v>
      </c>
      <c r="V144" s="1" t="s">
        <v>85</v>
      </c>
      <c r="X144" s="8" t="s">
        <v>482</v>
      </c>
      <c r="Y144" s="13" t="s">
        <v>210</v>
      </c>
      <c r="Z144" s="24" t="s">
        <v>575</v>
      </c>
      <c r="AA144" s="2">
        <f>IFERROR(VLOOKUP(B144,WIPReport!A:B,2,FALSE),0)</f>
        <v>0</v>
      </c>
      <c r="AB144" s="2">
        <v>0</v>
      </c>
    </row>
    <row r="145" spans="1:28" x14ac:dyDescent="0.3">
      <c r="A145" s="13" t="s">
        <v>168</v>
      </c>
      <c r="B145" s="3">
        <v>17941</v>
      </c>
      <c r="C145" s="13">
        <v>500371</v>
      </c>
      <c r="D145" s="1" t="s">
        <v>488</v>
      </c>
      <c r="E145" s="3" t="s">
        <v>336</v>
      </c>
      <c r="F145" s="34">
        <v>43524</v>
      </c>
      <c r="G145" s="35">
        <v>43670</v>
      </c>
      <c r="H145" s="35">
        <v>43677</v>
      </c>
      <c r="J145" s="11" t="s">
        <v>210</v>
      </c>
      <c r="K145" s="11" t="s">
        <v>547</v>
      </c>
      <c r="L145" s="11" t="s">
        <v>85</v>
      </c>
      <c r="M145" s="11" t="s">
        <v>85</v>
      </c>
      <c r="N145" s="11" t="s">
        <v>67</v>
      </c>
      <c r="O145" s="1" t="s">
        <v>278</v>
      </c>
      <c r="P145" s="11" t="s">
        <v>85</v>
      </c>
      <c r="Q145" s="14" t="s">
        <v>85</v>
      </c>
      <c r="R145" s="11" t="s">
        <v>13</v>
      </c>
      <c r="T145" s="11">
        <v>31820</v>
      </c>
      <c r="U145" s="1" t="s">
        <v>85</v>
      </c>
      <c r="V145" s="1" t="s">
        <v>85</v>
      </c>
      <c r="X145" s="8" t="s">
        <v>482</v>
      </c>
      <c r="Y145" s="13" t="s">
        <v>210</v>
      </c>
      <c r="Z145" s="24" t="s">
        <v>575</v>
      </c>
      <c r="AA145" s="2">
        <f>IFERROR(VLOOKUP(B145,WIPReport!A:B,2,FALSE),0)</f>
        <v>0</v>
      </c>
      <c r="AB145" s="2">
        <v>0</v>
      </c>
    </row>
    <row r="146" spans="1:28" x14ac:dyDescent="0.3">
      <c r="A146" s="13" t="s">
        <v>168</v>
      </c>
      <c r="B146" s="3">
        <v>17942</v>
      </c>
      <c r="C146" s="13">
        <v>500372</v>
      </c>
      <c r="D146" s="1" t="s">
        <v>488</v>
      </c>
      <c r="E146" s="3" t="s">
        <v>337</v>
      </c>
      <c r="F146" s="34">
        <v>43524</v>
      </c>
      <c r="G146" s="35">
        <v>43670</v>
      </c>
      <c r="H146" s="35">
        <v>43677</v>
      </c>
      <c r="J146" s="11" t="s">
        <v>210</v>
      </c>
      <c r="K146" s="11" t="s">
        <v>548</v>
      </c>
      <c r="L146" s="11" t="s">
        <v>85</v>
      </c>
      <c r="M146" s="11" t="s">
        <v>85</v>
      </c>
      <c r="N146" s="11" t="s">
        <v>67</v>
      </c>
      <c r="O146" s="1" t="s">
        <v>278</v>
      </c>
      <c r="P146" s="11" t="s">
        <v>85</v>
      </c>
      <c r="Q146" s="14" t="s">
        <v>85</v>
      </c>
      <c r="R146" s="11" t="s">
        <v>13</v>
      </c>
      <c r="T146" s="11">
        <v>31820</v>
      </c>
      <c r="U146" s="1" t="s">
        <v>85</v>
      </c>
      <c r="V146" s="1" t="s">
        <v>85</v>
      </c>
      <c r="X146" s="8" t="s">
        <v>482</v>
      </c>
      <c r="Y146" s="13" t="s">
        <v>210</v>
      </c>
      <c r="Z146" s="24" t="s">
        <v>575</v>
      </c>
      <c r="AA146" s="2">
        <f>IFERROR(VLOOKUP(B146,WIPReport!A:B,2,FALSE),0)</f>
        <v>0</v>
      </c>
      <c r="AB146" s="2">
        <v>0</v>
      </c>
    </row>
    <row r="147" spans="1:28" x14ac:dyDescent="0.3">
      <c r="A147" s="13" t="s">
        <v>168</v>
      </c>
      <c r="B147" s="3">
        <v>17943</v>
      </c>
      <c r="C147" s="13">
        <v>500373</v>
      </c>
      <c r="D147" s="1" t="s">
        <v>488</v>
      </c>
      <c r="E147" s="3" t="s">
        <v>338</v>
      </c>
      <c r="F147" s="34">
        <v>43524</v>
      </c>
      <c r="G147" s="35">
        <v>43670</v>
      </c>
      <c r="H147" s="35">
        <v>43677</v>
      </c>
      <c r="J147" s="11" t="s">
        <v>210</v>
      </c>
      <c r="K147" s="11" t="s">
        <v>549</v>
      </c>
      <c r="L147" s="11" t="s">
        <v>85</v>
      </c>
      <c r="M147" s="11" t="s">
        <v>85</v>
      </c>
      <c r="N147" s="11" t="s">
        <v>67</v>
      </c>
      <c r="O147" s="1" t="s">
        <v>278</v>
      </c>
      <c r="P147" s="11" t="s">
        <v>85</v>
      </c>
      <c r="Q147" s="14" t="s">
        <v>85</v>
      </c>
      <c r="R147" s="11" t="s">
        <v>13</v>
      </c>
      <c r="T147" s="11">
        <v>31820</v>
      </c>
      <c r="U147" s="1" t="s">
        <v>85</v>
      </c>
      <c r="V147" s="1" t="s">
        <v>85</v>
      </c>
      <c r="X147" s="8" t="s">
        <v>482</v>
      </c>
      <c r="Y147" s="13" t="s">
        <v>210</v>
      </c>
      <c r="Z147" s="24" t="s">
        <v>575</v>
      </c>
      <c r="AA147" s="2">
        <f>IFERROR(VLOOKUP(B147,WIPReport!A:B,2,FALSE),0)</f>
        <v>0</v>
      </c>
      <c r="AB147" s="2">
        <v>0</v>
      </c>
    </row>
    <row r="148" spans="1:28" x14ac:dyDescent="0.3">
      <c r="A148" s="13" t="s">
        <v>168</v>
      </c>
      <c r="B148" s="3">
        <v>17944</v>
      </c>
      <c r="C148" s="13">
        <v>500374</v>
      </c>
      <c r="D148" s="1" t="s">
        <v>488</v>
      </c>
      <c r="E148" s="3" t="s">
        <v>339</v>
      </c>
      <c r="F148" s="34">
        <v>43524</v>
      </c>
      <c r="G148" s="35">
        <v>43670</v>
      </c>
      <c r="H148" s="35">
        <v>43677</v>
      </c>
      <c r="J148" s="11" t="s">
        <v>210</v>
      </c>
      <c r="K148" s="11" t="s">
        <v>550</v>
      </c>
      <c r="L148" s="11" t="s">
        <v>85</v>
      </c>
      <c r="M148" s="11" t="s">
        <v>85</v>
      </c>
      <c r="N148" s="11" t="s">
        <v>67</v>
      </c>
      <c r="O148" s="1" t="s">
        <v>278</v>
      </c>
      <c r="P148" s="11" t="s">
        <v>85</v>
      </c>
      <c r="Q148" s="14" t="s">
        <v>85</v>
      </c>
      <c r="R148" s="11" t="s">
        <v>13</v>
      </c>
      <c r="T148" s="11">
        <v>31820</v>
      </c>
      <c r="U148" s="1" t="s">
        <v>85</v>
      </c>
      <c r="V148" s="1" t="s">
        <v>85</v>
      </c>
      <c r="X148" s="8" t="s">
        <v>482</v>
      </c>
      <c r="Y148" s="13" t="s">
        <v>210</v>
      </c>
      <c r="Z148" s="24" t="s">
        <v>575</v>
      </c>
      <c r="AA148" s="2">
        <f>IFERROR(VLOOKUP(B148,WIPReport!A:B,2,FALSE),0)</f>
        <v>0</v>
      </c>
      <c r="AB148" s="2">
        <v>0</v>
      </c>
    </row>
    <row r="149" spans="1:28" x14ac:dyDescent="0.3">
      <c r="A149" s="13" t="s">
        <v>168</v>
      </c>
      <c r="B149" s="3">
        <v>17775</v>
      </c>
      <c r="C149" s="13" t="s">
        <v>472</v>
      </c>
      <c r="D149" s="1" t="s">
        <v>515</v>
      </c>
      <c r="E149" s="3" t="s">
        <v>340</v>
      </c>
      <c r="F149" s="34">
        <v>43524</v>
      </c>
      <c r="G149" s="35">
        <v>43670</v>
      </c>
      <c r="H149" s="35">
        <v>43677</v>
      </c>
      <c r="J149" s="11" t="s">
        <v>65</v>
      </c>
      <c r="K149" s="11" t="s">
        <v>278</v>
      </c>
      <c r="L149" s="11" t="s">
        <v>85</v>
      </c>
      <c r="M149" s="11" t="s">
        <v>85</v>
      </c>
      <c r="N149" s="11" t="s">
        <v>67</v>
      </c>
      <c r="O149" s="1" t="s">
        <v>278</v>
      </c>
      <c r="P149" s="11" t="s">
        <v>85</v>
      </c>
      <c r="Q149" s="14" t="s">
        <v>85</v>
      </c>
      <c r="R149" s="11" t="s">
        <v>13</v>
      </c>
      <c r="T149" s="11">
        <v>29432</v>
      </c>
      <c r="U149" s="1" t="s">
        <v>85</v>
      </c>
      <c r="V149" s="1" t="s">
        <v>85</v>
      </c>
      <c r="X149" s="8" t="s">
        <v>73</v>
      </c>
      <c r="Y149" s="3" t="s">
        <v>71</v>
      </c>
      <c r="Z149" s="24" t="s">
        <v>575</v>
      </c>
      <c r="AA149" s="2">
        <f>IFERROR(VLOOKUP(B149,WIPReport!A:B,2,FALSE),0)</f>
        <v>0</v>
      </c>
      <c r="AB149" s="2">
        <v>0</v>
      </c>
    </row>
    <row r="150" spans="1:28" x14ac:dyDescent="0.3">
      <c r="A150" s="13" t="s">
        <v>168</v>
      </c>
      <c r="B150" s="3">
        <v>17776</v>
      </c>
      <c r="C150" s="13" t="s">
        <v>472</v>
      </c>
      <c r="D150" s="1" t="s">
        <v>515</v>
      </c>
      <c r="E150" s="3" t="s">
        <v>341</v>
      </c>
      <c r="F150" s="34">
        <v>43524</v>
      </c>
      <c r="G150" s="35">
        <v>43670</v>
      </c>
      <c r="H150" s="35">
        <v>43677</v>
      </c>
      <c r="J150" s="11" t="s">
        <v>65</v>
      </c>
      <c r="K150" s="11" t="s">
        <v>278</v>
      </c>
      <c r="L150" s="11" t="s">
        <v>85</v>
      </c>
      <c r="M150" s="11" t="s">
        <v>85</v>
      </c>
      <c r="N150" s="11" t="s">
        <v>342</v>
      </c>
      <c r="O150" s="1" t="s">
        <v>278</v>
      </c>
      <c r="P150" s="11" t="s">
        <v>85</v>
      </c>
      <c r="Q150" s="14" t="s">
        <v>85</v>
      </c>
      <c r="R150" s="11" t="s">
        <v>13</v>
      </c>
      <c r="T150" s="11">
        <v>29432</v>
      </c>
      <c r="U150" s="1" t="s">
        <v>85</v>
      </c>
      <c r="V150" s="1" t="s">
        <v>85</v>
      </c>
      <c r="X150" s="8" t="s">
        <v>73</v>
      </c>
      <c r="Y150" s="3" t="s">
        <v>71</v>
      </c>
      <c r="Z150" s="24" t="s">
        <v>575</v>
      </c>
      <c r="AA150" s="2">
        <f>IFERROR(VLOOKUP(B150,WIPReport!A:B,2,FALSE),0)</f>
        <v>0</v>
      </c>
      <c r="AB150" s="2">
        <v>0</v>
      </c>
    </row>
    <row r="151" spans="1:28" x14ac:dyDescent="0.3">
      <c r="A151" s="13" t="s">
        <v>168</v>
      </c>
      <c r="B151" s="3">
        <v>17777</v>
      </c>
      <c r="C151" s="13" t="s">
        <v>472</v>
      </c>
      <c r="D151" s="1" t="s">
        <v>515</v>
      </c>
      <c r="E151" s="3" t="s">
        <v>343</v>
      </c>
      <c r="F151" s="34">
        <v>43524</v>
      </c>
      <c r="G151" s="35">
        <v>43670</v>
      </c>
      <c r="H151" s="35">
        <v>43677</v>
      </c>
      <c r="J151" s="11" t="s">
        <v>65</v>
      </c>
      <c r="K151" s="11" t="s">
        <v>278</v>
      </c>
      <c r="L151" s="11" t="s">
        <v>85</v>
      </c>
      <c r="M151" s="11" t="s">
        <v>85</v>
      </c>
      <c r="N151" s="11" t="s">
        <v>344</v>
      </c>
      <c r="O151" s="1" t="s">
        <v>278</v>
      </c>
      <c r="P151" s="11" t="s">
        <v>85</v>
      </c>
      <c r="Q151" s="14" t="s">
        <v>85</v>
      </c>
      <c r="R151" s="11" t="s">
        <v>13</v>
      </c>
      <c r="T151" s="11">
        <v>29432</v>
      </c>
      <c r="U151" s="1" t="s">
        <v>85</v>
      </c>
      <c r="V151" s="1" t="s">
        <v>85</v>
      </c>
      <c r="X151" s="8" t="s">
        <v>73</v>
      </c>
      <c r="Y151" s="3" t="s">
        <v>71</v>
      </c>
      <c r="Z151" s="24" t="s">
        <v>575</v>
      </c>
      <c r="AA151" s="2">
        <f>IFERROR(VLOOKUP(B151,WIPReport!A:B,2,FALSE),0)</f>
        <v>0</v>
      </c>
      <c r="AB151" s="2">
        <v>0</v>
      </c>
    </row>
    <row r="152" spans="1:28" x14ac:dyDescent="0.3">
      <c r="A152" s="13" t="s">
        <v>168</v>
      </c>
      <c r="B152" s="3">
        <v>17778</v>
      </c>
      <c r="C152" s="13" t="s">
        <v>472</v>
      </c>
      <c r="D152" s="1" t="s">
        <v>515</v>
      </c>
      <c r="E152" s="3" t="s">
        <v>345</v>
      </c>
      <c r="F152" s="34">
        <v>43524</v>
      </c>
      <c r="G152" s="35">
        <v>43670</v>
      </c>
      <c r="H152" s="35">
        <v>43677</v>
      </c>
      <c r="J152" s="11" t="s">
        <v>65</v>
      </c>
      <c r="K152" s="11" t="s">
        <v>278</v>
      </c>
      <c r="L152" s="11" t="s">
        <v>85</v>
      </c>
      <c r="M152" s="11" t="s">
        <v>85</v>
      </c>
      <c r="N152" s="11" t="s">
        <v>346</v>
      </c>
      <c r="O152" s="1" t="s">
        <v>278</v>
      </c>
      <c r="P152" s="11" t="s">
        <v>85</v>
      </c>
      <c r="Q152" s="14" t="s">
        <v>85</v>
      </c>
      <c r="R152" s="11" t="s">
        <v>13</v>
      </c>
      <c r="T152" s="11">
        <v>29432</v>
      </c>
      <c r="U152" s="1" t="s">
        <v>85</v>
      </c>
      <c r="V152" s="1" t="s">
        <v>85</v>
      </c>
      <c r="X152" s="8" t="s">
        <v>73</v>
      </c>
      <c r="Y152" s="3" t="s">
        <v>71</v>
      </c>
      <c r="Z152" s="24" t="s">
        <v>575</v>
      </c>
      <c r="AA152" s="2">
        <f>IFERROR(VLOOKUP(B152,WIPReport!A:B,2,FALSE),0)</f>
        <v>0</v>
      </c>
      <c r="AB152" s="2">
        <v>0</v>
      </c>
    </row>
    <row r="153" spans="1:28" x14ac:dyDescent="0.3">
      <c r="A153" s="13" t="s">
        <v>168</v>
      </c>
      <c r="B153" s="3">
        <v>17779</v>
      </c>
      <c r="C153" s="13" t="s">
        <v>472</v>
      </c>
      <c r="D153" s="1" t="s">
        <v>515</v>
      </c>
      <c r="E153" s="3" t="s">
        <v>347</v>
      </c>
      <c r="F153" s="34">
        <v>43524</v>
      </c>
      <c r="G153" s="35">
        <v>43670</v>
      </c>
      <c r="H153" s="35">
        <v>43677</v>
      </c>
      <c r="J153" s="11" t="s">
        <v>65</v>
      </c>
      <c r="K153" s="11" t="s">
        <v>278</v>
      </c>
      <c r="L153" s="11" t="s">
        <v>85</v>
      </c>
      <c r="M153" s="11" t="s">
        <v>85</v>
      </c>
      <c r="N153" s="11" t="s">
        <v>348</v>
      </c>
      <c r="O153" s="1" t="s">
        <v>278</v>
      </c>
      <c r="P153" s="11" t="s">
        <v>85</v>
      </c>
      <c r="Q153" s="14" t="s">
        <v>85</v>
      </c>
      <c r="R153" s="11" t="s">
        <v>13</v>
      </c>
      <c r="T153" s="11">
        <v>29432</v>
      </c>
      <c r="U153" s="1" t="s">
        <v>85</v>
      </c>
      <c r="V153" s="1" t="s">
        <v>85</v>
      </c>
      <c r="X153" s="8" t="s">
        <v>73</v>
      </c>
      <c r="Y153" s="3" t="s">
        <v>71</v>
      </c>
      <c r="Z153" s="24" t="s">
        <v>575</v>
      </c>
      <c r="AA153" s="2">
        <f>IFERROR(VLOOKUP(B153,WIPReport!A:B,2,FALSE),0)</f>
        <v>0</v>
      </c>
      <c r="AB153" s="2">
        <v>0</v>
      </c>
    </row>
    <row r="154" spans="1:28" x14ac:dyDescent="0.3">
      <c r="A154" s="13" t="s">
        <v>168</v>
      </c>
      <c r="B154" s="3">
        <v>19056</v>
      </c>
      <c r="C154" s="13" t="s">
        <v>466</v>
      </c>
      <c r="D154" s="1" t="s">
        <v>499</v>
      </c>
      <c r="E154" s="3" t="s">
        <v>349</v>
      </c>
      <c r="F154" s="34">
        <v>43524</v>
      </c>
      <c r="G154" s="35">
        <v>43670</v>
      </c>
      <c r="H154" s="35">
        <v>43677</v>
      </c>
      <c r="I154" s="1" t="s">
        <v>14</v>
      </c>
      <c r="J154" s="11" t="s">
        <v>210</v>
      </c>
      <c r="K154" s="11" t="s">
        <v>278</v>
      </c>
      <c r="L154" s="11" t="s">
        <v>85</v>
      </c>
      <c r="M154" s="11" t="s">
        <v>85</v>
      </c>
      <c r="N154" s="11" t="s">
        <v>67</v>
      </c>
      <c r="O154" s="1" t="s">
        <v>278</v>
      </c>
      <c r="P154" s="11" t="s">
        <v>85</v>
      </c>
      <c r="Q154" s="14" t="s">
        <v>85</v>
      </c>
      <c r="R154" s="11" t="s">
        <v>13</v>
      </c>
      <c r="T154" s="11">
        <v>26760</v>
      </c>
      <c r="U154" s="1" t="s">
        <v>85</v>
      </c>
      <c r="V154" s="1" t="s">
        <v>85</v>
      </c>
      <c r="X154" s="8" t="s">
        <v>482</v>
      </c>
      <c r="Y154" s="13" t="s">
        <v>210</v>
      </c>
      <c r="Z154" s="24" t="s">
        <v>575</v>
      </c>
      <c r="AA154" s="2">
        <f>IFERROR(VLOOKUP(B154,WIPReport!A:B,2,FALSE),0)</f>
        <v>0</v>
      </c>
      <c r="AB154" s="2">
        <v>0</v>
      </c>
    </row>
    <row r="155" spans="1:28" x14ac:dyDescent="0.3">
      <c r="A155" s="13" t="s">
        <v>168</v>
      </c>
      <c r="B155" s="3">
        <v>19057</v>
      </c>
      <c r="C155" s="13" t="s">
        <v>466</v>
      </c>
      <c r="D155" s="1" t="s">
        <v>499</v>
      </c>
      <c r="E155" s="3" t="s">
        <v>350</v>
      </c>
      <c r="F155" s="34">
        <v>43524</v>
      </c>
      <c r="G155" s="35">
        <v>43670</v>
      </c>
      <c r="H155" s="35">
        <v>43677</v>
      </c>
      <c r="I155" s="1" t="s">
        <v>14</v>
      </c>
      <c r="J155" s="11" t="s">
        <v>210</v>
      </c>
      <c r="K155" s="11" t="s">
        <v>278</v>
      </c>
      <c r="L155" s="11" t="s">
        <v>85</v>
      </c>
      <c r="M155" s="11" t="s">
        <v>85</v>
      </c>
      <c r="N155" s="11" t="s">
        <v>67</v>
      </c>
      <c r="O155" s="1" t="s">
        <v>278</v>
      </c>
      <c r="P155" s="11" t="s">
        <v>85</v>
      </c>
      <c r="Q155" s="14" t="s">
        <v>85</v>
      </c>
      <c r="R155" s="11" t="s">
        <v>13</v>
      </c>
      <c r="T155" s="11">
        <v>26760</v>
      </c>
      <c r="U155" s="1" t="s">
        <v>85</v>
      </c>
      <c r="V155" s="1" t="s">
        <v>85</v>
      </c>
      <c r="X155" s="8" t="s">
        <v>482</v>
      </c>
      <c r="Y155" s="13" t="s">
        <v>210</v>
      </c>
      <c r="Z155" s="24" t="s">
        <v>575</v>
      </c>
      <c r="AA155" s="2">
        <f>IFERROR(VLOOKUP(B155,WIPReport!A:B,2,FALSE),0)</f>
        <v>0</v>
      </c>
      <c r="AB155" s="2">
        <v>0</v>
      </c>
    </row>
    <row r="156" spans="1:28" x14ac:dyDescent="0.3">
      <c r="A156" s="13" t="s">
        <v>168</v>
      </c>
      <c r="B156" s="3">
        <v>19058</v>
      </c>
      <c r="C156" s="13" t="s">
        <v>466</v>
      </c>
      <c r="D156" s="1" t="s">
        <v>499</v>
      </c>
      <c r="E156" s="3" t="s">
        <v>351</v>
      </c>
      <c r="F156" s="34">
        <v>43524</v>
      </c>
      <c r="G156" s="35">
        <v>43670</v>
      </c>
      <c r="H156" s="35">
        <v>43677</v>
      </c>
      <c r="I156" s="1" t="s">
        <v>14</v>
      </c>
      <c r="J156" s="11" t="s">
        <v>210</v>
      </c>
      <c r="K156" s="11" t="s">
        <v>278</v>
      </c>
      <c r="L156" s="11" t="s">
        <v>85</v>
      </c>
      <c r="M156" s="11" t="s">
        <v>85</v>
      </c>
      <c r="N156" s="11" t="s">
        <v>67</v>
      </c>
      <c r="O156" s="1" t="s">
        <v>278</v>
      </c>
      <c r="P156" s="11" t="s">
        <v>85</v>
      </c>
      <c r="Q156" s="14" t="s">
        <v>85</v>
      </c>
      <c r="R156" s="11" t="s">
        <v>13</v>
      </c>
      <c r="T156" s="11">
        <v>26760</v>
      </c>
      <c r="U156" s="1" t="s">
        <v>85</v>
      </c>
      <c r="V156" s="1" t="s">
        <v>85</v>
      </c>
      <c r="X156" s="8" t="s">
        <v>482</v>
      </c>
      <c r="Y156" s="13" t="s">
        <v>210</v>
      </c>
      <c r="Z156" s="24" t="s">
        <v>575</v>
      </c>
      <c r="AA156" s="2">
        <f>IFERROR(VLOOKUP(B156,WIPReport!A:B,2,FALSE),0)</f>
        <v>0</v>
      </c>
      <c r="AB156" s="2">
        <v>0</v>
      </c>
    </row>
    <row r="157" spans="1:28" x14ac:dyDescent="0.3">
      <c r="A157" s="13" t="s">
        <v>168</v>
      </c>
      <c r="B157" s="3">
        <v>19059</v>
      </c>
      <c r="C157" s="13" t="s">
        <v>466</v>
      </c>
      <c r="D157" s="1" t="s">
        <v>499</v>
      </c>
      <c r="E157" s="3" t="s">
        <v>352</v>
      </c>
      <c r="F157" s="34">
        <v>43524</v>
      </c>
      <c r="G157" s="35">
        <v>43670</v>
      </c>
      <c r="H157" s="35">
        <v>43677</v>
      </c>
      <c r="I157" s="1" t="s">
        <v>14</v>
      </c>
      <c r="J157" s="11" t="s">
        <v>210</v>
      </c>
      <c r="K157" s="11" t="s">
        <v>278</v>
      </c>
      <c r="L157" s="11" t="s">
        <v>85</v>
      </c>
      <c r="M157" s="11" t="s">
        <v>85</v>
      </c>
      <c r="N157" s="11" t="s">
        <v>67</v>
      </c>
      <c r="O157" s="1" t="s">
        <v>278</v>
      </c>
      <c r="P157" s="11" t="s">
        <v>85</v>
      </c>
      <c r="Q157" s="14" t="s">
        <v>85</v>
      </c>
      <c r="R157" s="11" t="s">
        <v>13</v>
      </c>
      <c r="T157" s="11">
        <v>26760</v>
      </c>
      <c r="U157" s="1" t="s">
        <v>85</v>
      </c>
      <c r="V157" s="1" t="s">
        <v>85</v>
      </c>
      <c r="X157" s="8" t="s">
        <v>482</v>
      </c>
      <c r="Y157" s="13" t="s">
        <v>210</v>
      </c>
      <c r="Z157" s="24" t="s">
        <v>575</v>
      </c>
      <c r="AA157" s="2">
        <f>IFERROR(VLOOKUP(B157,WIPReport!A:B,2,FALSE),0)</f>
        <v>0</v>
      </c>
      <c r="AB157" s="2">
        <v>0</v>
      </c>
    </row>
    <row r="158" spans="1:28" x14ac:dyDescent="0.3">
      <c r="A158" s="13" t="s">
        <v>168</v>
      </c>
      <c r="B158" s="3">
        <v>19060</v>
      </c>
      <c r="C158" s="13" t="s">
        <v>466</v>
      </c>
      <c r="D158" s="1" t="s">
        <v>499</v>
      </c>
      <c r="E158" s="3" t="s">
        <v>353</v>
      </c>
      <c r="F158" s="34">
        <v>43524</v>
      </c>
      <c r="G158" s="35">
        <v>43670</v>
      </c>
      <c r="H158" s="35">
        <v>43677</v>
      </c>
      <c r="I158" s="1" t="s">
        <v>14</v>
      </c>
      <c r="J158" s="11" t="s">
        <v>210</v>
      </c>
      <c r="K158" s="11" t="s">
        <v>278</v>
      </c>
      <c r="L158" s="11" t="s">
        <v>85</v>
      </c>
      <c r="M158" s="11" t="s">
        <v>85</v>
      </c>
      <c r="N158" s="11" t="s">
        <v>67</v>
      </c>
      <c r="O158" s="1" t="s">
        <v>278</v>
      </c>
      <c r="P158" s="11" t="s">
        <v>85</v>
      </c>
      <c r="Q158" s="14" t="s">
        <v>85</v>
      </c>
      <c r="R158" s="11" t="s">
        <v>13</v>
      </c>
      <c r="T158" s="11">
        <v>26760</v>
      </c>
      <c r="U158" s="1" t="s">
        <v>85</v>
      </c>
      <c r="V158" s="1" t="s">
        <v>85</v>
      </c>
      <c r="X158" s="8" t="s">
        <v>482</v>
      </c>
      <c r="Y158" s="13" t="s">
        <v>210</v>
      </c>
      <c r="Z158" s="24" t="s">
        <v>575</v>
      </c>
      <c r="AA158" s="2">
        <f>IFERROR(VLOOKUP(B158,WIPReport!A:B,2,FALSE),0)</f>
        <v>0</v>
      </c>
      <c r="AB158" s="2">
        <v>0</v>
      </c>
    </row>
    <row r="159" spans="1:28" x14ac:dyDescent="0.3">
      <c r="A159" s="13" t="s">
        <v>168</v>
      </c>
      <c r="B159" s="3">
        <v>17982</v>
      </c>
      <c r="C159" s="13">
        <v>4240650402</v>
      </c>
      <c r="D159" s="1" t="s">
        <v>507</v>
      </c>
      <c r="E159" s="3" t="s">
        <v>354</v>
      </c>
      <c r="F159" s="34">
        <v>43524</v>
      </c>
      <c r="G159" s="35">
        <v>43670</v>
      </c>
      <c r="H159" s="35">
        <v>43677</v>
      </c>
      <c r="J159" s="11" t="s">
        <v>217</v>
      </c>
      <c r="K159" s="11" t="s">
        <v>278</v>
      </c>
      <c r="L159" s="11" t="s">
        <v>85</v>
      </c>
      <c r="M159" s="11" t="s">
        <v>85</v>
      </c>
      <c r="N159" s="11" t="s">
        <v>332</v>
      </c>
      <c r="O159" s="1" t="s">
        <v>278</v>
      </c>
      <c r="P159" s="11" t="s">
        <v>85</v>
      </c>
      <c r="Q159" s="14" t="s">
        <v>85</v>
      </c>
      <c r="R159" s="11" t="s">
        <v>13</v>
      </c>
      <c r="T159" s="11">
        <v>40395</v>
      </c>
      <c r="U159" s="1" t="s">
        <v>85</v>
      </c>
      <c r="V159" s="1" t="s">
        <v>85</v>
      </c>
      <c r="X159" s="8" t="s">
        <v>481</v>
      </c>
      <c r="Y159" s="3" t="s">
        <v>568</v>
      </c>
      <c r="Z159" s="24" t="s">
        <v>584</v>
      </c>
      <c r="AA159" s="2">
        <f>IFERROR(VLOOKUP(B159,WIPReport!A:B,2,FALSE),0)</f>
        <v>0</v>
      </c>
      <c r="AB159" s="2">
        <v>0</v>
      </c>
    </row>
    <row r="160" spans="1:28" x14ac:dyDescent="0.3">
      <c r="A160" s="13" t="s">
        <v>168</v>
      </c>
      <c r="B160" s="3">
        <v>19036</v>
      </c>
      <c r="C160" s="13" t="s">
        <v>467</v>
      </c>
      <c r="D160" s="1" t="s">
        <v>506</v>
      </c>
      <c r="E160" s="3" t="s">
        <v>355</v>
      </c>
      <c r="F160" s="34">
        <v>43524</v>
      </c>
      <c r="G160" s="35">
        <v>43670</v>
      </c>
      <c r="H160" s="35">
        <v>43677</v>
      </c>
      <c r="J160" s="11" t="s">
        <v>65</v>
      </c>
      <c r="K160" s="11" t="s">
        <v>278</v>
      </c>
      <c r="L160" s="11" t="s">
        <v>85</v>
      </c>
      <c r="M160" s="11" t="s">
        <v>85</v>
      </c>
      <c r="N160" s="11" t="s">
        <v>67</v>
      </c>
      <c r="O160" s="1" t="s">
        <v>278</v>
      </c>
      <c r="P160" s="11" t="s">
        <v>85</v>
      </c>
      <c r="Q160" s="14" t="s">
        <v>85</v>
      </c>
      <c r="R160" s="11" t="s">
        <v>69</v>
      </c>
      <c r="T160" s="11">
        <v>48500</v>
      </c>
      <c r="U160" s="1" t="s">
        <v>85</v>
      </c>
      <c r="V160" s="1" t="s">
        <v>85</v>
      </c>
      <c r="X160" s="8" t="s">
        <v>73</v>
      </c>
      <c r="Y160" s="3" t="s">
        <v>71</v>
      </c>
      <c r="Z160" s="15" t="s">
        <v>72</v>
      </c>
      <c r="AA160" s="2">
        <f>IFERROR(VLOOKUP(B160,WIPReport!A:B,2,FALSE),0)</f>
        <v>0</v>
      </c>
      <c r="AB160" s="2">
        <v>0</v>
      </c>
    </row>
    <row r="161" spans="1:28" x14ac:dyDescent="0.3">
      <c r="A161" s="13" t="s">
        <v>168</v>
      </c>
      <c r="B161" s="3">
        <v>19037</v>
      </c>
      <c r="C161" s="13" t="s">
        <v>467</v>
      </c>
      <c r="D161" s="1" t="s">
        <v>506</v>
      </c>
      <c r="E161" s="3" t="s">
        <v>356</v>
      </c>
      <c r="F161" s="34">
        <v>43524</v>
      </c>
      <c r="G161" s="35">
        <v>43670</v>
      </c>
      <c r="H161" s="35">
        <v>43677</v>
      </c>
      <c r="J161" s="11" t="s">
        <v>65</v>
      </c>
      <c r="K161" s="11" t="s">
        <v>278</v>
      </c>
      <c r="L161" s="11" t="s">
        <v>85</v>
      </c>
      <c r="M161" s="11" t="s">
        <v>85</v>
      </c>
      <c r="N161" s="11" t="s">
        <v>67</v>
      </c>
      <c r="O161" s="1" t="s">
        <v>278</v>
      </c>
      <c r="P161" s="11" t="s">
        <v>85</v>
      </c>
      <c r="Q161" s="14" t="s">
        <v>85</v>
      </c>
      <c r="R161" s="11" t="s">
        <v>69</v>
      </c>
      <c r="T161" s="11">
        <v>48500</v>
      </c>
      <c r="U161" s="1" t="s">
        <v>85</v>
      </c>
      <c r="V161" s="1" t="s">
        <v>85</v>
      </c>
      <c r="X161" s="8" t="s">
        <v>73</v>
      </c>
      <c r="Y161" s="3" t="s">
        <v>71</v>
      </c>
      <c r="Z161" s="15" t="s">
        <v>72</v>
      </c>
      <c r="AA161" s="2">
        <f>IFERROR(VLOOKUP(B161,WIPReport!A:B,2,FALSE),0)</f>
        <v>0</v>
      </c>
      <c r="AB161" s="2">
        <v>0</v>
      </c>
    </row>
    <row r="162" spans="1:28" x14ac:dyDescent="0.3">
      <c r="A162" s="13" t="s">
        <v>168</v>
      </c>
      <c r="B162" s="3">
        <v>19038</v>
      </c>
      <c r="C162" s="13" t="s">
        <v>467</v>
      </c>
      <c r="D162" s="1" t="s">
        <v>506</v>
      </c>
      <c r="E162" s="3" t="s">
        <v>357</v>
      </c>
      <c r="F162" s="34">
        <v>43524</v>
      </c>
      <c r="G162" s="35">
        <v>43670</v>
      </c>
      <c r="H162" s="35">
        <v>43677</v>
      </c>
      <c r="J162" s="11" t="s">
        <v>65</v>
      </c>
      <c r="K162" s="11" t="s">
        <v>278</v>
      </c>
      <c r="L162" s="11" t="s">
        <v>85</v>
      </c>
      <c r="M162" s="11" t="s">
        <v>85</v>
      </c>
      <c r="N162" s="11" t="s">
        <v>67</v>
      </c>
      <c r="O162" s="1" t="s">
        <v>278</v>
      </c>
      <c r="P162" s="11" t="s">
        <v>85</v>
      </c>
      <c r="Q162" s="14" t="s">
        <v>85</v>
      </c>
      <c r="R162" s="11" t="s">
        <v>69</v>
      </c>
      <c r="T162" s="11">
        <v>48500</v>
      </c>
      <c r="U162" s="1" t="s">
        <v>85</v>
      </c>
      <c r="V162" s="1" t="s">
        <v>85</v>
      </c>
      <c r="X162" s="8" t="s">
        <v>73</v>
      </c>
      <c r="Y162" s="3" t="s">
        <v>71</v>
      </c>
      <c r="Z162" s="15" t="s">
        <v>72</v>
      </c>
      <c r="AA162" s="2">
        <f>IFERROR(VLOOKUP(B162,WIPReport!A:B,2,FALSE),0)</f>
        <v>0</v>
      </c>
      <c r="AB162" s="2">
        <v>0</v>
      </c>
    </row>
    <row r="163" spans="1:28" x14ac:dyDescent="0.3">
      <c r="A163" s="13" t="s">
        <v>168</v>
      </c>
      <c r="B163" s="3">
        <v>17983</v>
      </c>
      <c r="C163" s="13">
        <v>4240701831</v>
      </c>
      <c r="D163" s="1" t="s">
        <v>507</v>
      </c>
      <c r="E163" s="3" t="s">
        <v>358</v>
      </c>
      <c r="F163" s="34">
        <v>43524</v>
      </c>
      <c r="G163" s="35">
        <v>43670</v>
      </c>
      <c r="H163" s="35">
        <v>43677</v>
      </c>
      <c r="J163" s="11" t="s">
        <v>217</v>
      </c>
      <c r="K163" s="11" t="s">
        <v>278</v>
      </c>
      <c r="L163" s="11" t="s">
        <v>85</v>
      </c>
      <c r="M163" s="11" t="s">
        <v>85</v>
      </c>
      <c r="N163" s="11" t="s">
        <v>332</v>
      </c>
      <c r="O163" s="1" t="s">
        <v>278</v>
      </c>
      <c r="P163" s="11" t="s">
        <v>85</v>
      </c>
      <c r="Q163" s="14" t="s">
        <v>85</v>
      </c>
      <c r="R163" s="11" t="s">
        <v>13</v>
      </c>
      <c r="T163" s="11">
        <v>40395</v>
      </c>
      <c r="U163" s="1" t="s">
        <v>85</v>
      </c>
      <c r="V163" s="1" t="s">
        <v>85</v>
      </c>
      <c r="X163" s="8" t="s">
        <v>481</v>
      </c>
      <c r="Y163" s="3" t="s">
        <v>568</v>
      </c>
      <c r="Z163" s="24" t="s">
        <v>584</v>
      </c>
      <c r="AA163" s="2">
        <f>IFERROR(VLOOKUP(B163,WIPReport!A:B,2,FALSE),0)</f>
        <v>0</v>
      </c>
      <c r="AB163" s="2">
        <v>0</v>
      </c>
    </row>
    <row r="164" spans="1:28" x14ac:dyDescent="0.3">
      <c r="A164" s="13" t="s">
        <v>168</v>
      </c>
      <c r="B164" s="3">
        <v>17907</v>
      </c>
      <c r="C164" s="13" t="s">
        <v>473</v>
      </c>
      <c r="D164" s="1" t="s">
        <v>501</v>
      </c>
      <c r="E164" s="3" t="s">
        <v>359</v>
      </c>
      <c r="F164" s="34">
        <v>43524</v>
      </c>
      <c r="G164" s="35">
        <v>43670</v>
      </c>
      <c r="H164" s="35">
        <v>43677</v>
      </c>
      <c r="J164" s="11" t="s">
        <v>217</v>
      </c>
      <c r="K164" s="11" t="s">
        <v>278</v>
      </c>
      <c r="L164" s="11" t="s">
        <v>85</v>
      </c>
      <c r="M164" s="11" t="s">
        <v>85</v>
      </c>
      <c r="N164" s="11" t="s">
        <v>360</v>
      </c>
      <c r="O164" s="1" t="s">
        <v>278</v>
      </c>
      <c r="P164" s="11" t="s">
        <v>85</v>
      </c>
      <c r="Q164" s="14" t="s">
        <v>85</v>
      </c>
      <c r="R164" s="11" t="s">
        <v>13</v>
      </c>
      <c r="T164" s="11">
        <v>40974</v>
      </c>
      <c r="U164" s="1" t="s">
        <v>85</v>
      </c>
      <c r="V164" s="1" t="s">
        <v>85</v>
      </c>
      <c r="X164" s="8" t="s">
        <v>481</v>
      </c>
      <c r="Y164" s="3" t="s">
        <v>570</v>
      </c>
      <c r="Z164" s="24" t="s">
        <v>584</v>
      </c>
      <c r="AA164" s="2">
        <f>IFERROR(VLOOKUP(B164,WIPReport!A:B,2,FALSE),0)</f>
        <v>0</v>
      </c>
      <c r="AB164" s="2">
        <v>0</v>
      </c>
    </row>
    <row r="165" spans="1:28" x14ac:dyDescent="0.3">
      <c r="A165" s="13" t="s">
        <v>168</v>
      </c>
      <c r="B165" s="3">
        <v>17908</v>
      </c>
      <c r="C165" s="13" t="s">
        <v>473</v>
      </c>
      <c r="D165" s="1" t="s">
        <v>501</v>
      </c>
      <c r="E165" s="3" t="s">
        <v>359</v>
      </c>
      <c r="F165" s="34">
        <v>43524</v>
      </c>
      <c r="G165" s="35">
        <v>43670</v>
      </c>
      <c r="H165" s="35">
        <v>43677</v>
      </c>
      <c r="J165" s="11" t="s">
        <v>217</v>
      </c>
      <c r="K165" s="11" t="s">
        <v>278</v>
      </c>
      <c r="L165" s="11" t="s">
        <v>85</v>
      </c>
      <c r="M165" s="11" t="s">
        <v>85</v>
      </c>
      <c r="N165" s="11" t="s">
        <v>360</v>
      </c>
      <c r="O165" s="1" t="s">
        <v>278</v>
      </c>
      <c r="P165" s="11" t="s">
        <v>85</v>
      </c>
      <c r="Q165" s="14" t="s">
        <v>85</v>
      </c>
      <c r="R165" s="11" t="s">
        <v>13</v>
      </c>
      <c r="T165" s="11">
        <v>40974</v>
      </c>
      <c r="U165" s="1" t="s">
        <v>85</v>
      </c>
      <c r="V165" s="1" t="s">
        <v>85</v>
      </c>
      <c r="X165" s="8" t="s">
        <v>481</v>
      </c>
      <c r="Y165" s="3" t="s">
        <v>570</v>
      </c>
      <c r="Z165" s="24" t="s">
        <v>584</v>
      </c>
      <c r="AA165" s="2">
        <f>IFERROR(VLOOKUP(B165,WIPReport!A:B,2,FALSE),0)</f>
        <v>0</v>
      </c>
      <c r="AB165" s="2">
        <v>0</v>
      </c>
    </row>
    <row r="166" spans="1:28" x14ac:dyDescent="0.3">
      <c r="A166" s="13" t="s">
        <v>169</v>
      </c>
      <c r="B166" s="3">
        <v>17934</v>
      </c>
      <c r="C166" s="13">
        <v>3500080773</v>
      </c>
      <c r="D166" s="1" t="s">
        <v>516</v>
      </c>
      <c r="E166" s="3" t="s">
        <v>361</v>
      </c>
      <c r="F166" s="34">
        <v>43524</v>
      </c>
      <c r="G166" s="35">
        <v>43700</v>
      </c>
      <c r="H166" s="35">
        <v>43707</v>
      </c>
      <c r="J166" s="11" t="s">
        <v>362</v>
      </c>
      <c r="K166" s="11" t="s">
        <v>278</v>
      </c>
      <c r="L166" s="11" t="s">
        <v>85</v>
      </c>
      <c r="M166" s="11" t="s">
        <v>85</v>
      </c>
      <c r="N166" s="11" t="s">
        <v>363</v>
      </c>
      <c r="O166" s="1" t="s">
        <v>278</v>
      </c>
      <c r="P166" s="11" t="s">
        <v>85</v>
      </c>
      <c r="Q166" s="14" t="s">
        <v>85</v>
      </c>
      <c r="R166" s="11" t="s">
        <v>13</v>
      </c>
      <c r="T166" s="11">
        <v>78850</v>
      </c>
      <c r="U166" s="1" t="s">
        <v>85</v>
      </c>
      <c r="V166" s="1" t="s">
        <v>85</v>
      </c>
      <c r="X166" s="23" t="s">
        <v>486</v>
      </c>
      <c r="Y166" s="13" t="s">
        <v>569</v>
      </c>
      <c r="Z166" s="24" t="s">
        <v>576</v>
      </c>
      <c r="AA166" s="2">
        <f>IFERROR(VLOOKUP(B166,WIPReport!A:B,2,FALSE),0)</f>
        <v>0</v>
      </c>
      <c r="AB166" s="2">
        <v>0</v>
      </c>
    </row>
    <row r="167" spans="1:28" x14ac:dyDescent="0.3">
      <c r="A167" s="13" t="s">
        <v>169</v>
      </c>
      <c r="B167" s="3">
        <v>17935</v>
      </c>
      <c r="C167" s="13">
        <v>3500080775</v>
      </c>
      <c r="D167" s="1" t="s">
        <v>516</v>
      </c>
      <c r="E167" s="3" t="s">
        <v>361</v>
      </c>
      <c r="F167" s="34">
        <v>43524</v>
      </c>
      <c r="G167" s="35">
        <v>43700</v>
      </c>
      <c r="H167" s="35">
        <v>43707</v>
      </c>
      <c r="J167" s="11" t="s">
        <v>362</v>
      </c>
      <c r="K167" s="11" t="s">
        <v>278</v>
      </c>
      <c r="L167" s="11" t="s">
        <v>85</v>
      </c>
      <c r="M167" s="11" t="s">
        <v>85</v>
      </c>
      <c r="N167" s="11" t="s">
        <v>363</v>
      </c>
      <c r="O167" s="1" t="s">
        <v>278</v>
      </c>
      <c r="P167" s="11" t="s">
        <v>85</v>
      </c>
      <c r="Q167" s="14" t="s">
        <v>85</v>
      </c>
      <c r="R167" s="11" t="s">
        <v>13</v>
      </c>
      <c r="T167" s="11">
        <v>78850</v>
      </c>
      <c r="U167" s="1" t="s">
        <v>85</v>
      </c>
      <c r="V167" s="1" t="s">
        <v>85</v>
      </c>
      <c r="X167" s="23" t="s">
        <v>486</v>
      </c>
      <c r="Y167" s="13" t="s">
        <v>569</v>
      </c>
      <c r="Z167" s="24" t="s">
        <v>576</v>
      </c>
      <c r="AA167" s="2">
        <f>IFERROR(VLOOKUP(B167,WIPReport!A:B,2,FALSE),0)</f>
        <v>0</v>
      </c>
      <c r="AB167" s="2">
        <v>0</v>
      </c>
    </row>
    <row r="168" spans="1:28" x14ac:dyDescent="0.3">
      <c r="A168" s="13" t="s">
        <v>169</v>
      </c>
      <c r="B168" s="3">
        <v>17936</v>
      </c>
      <c r="C168" s="13">
        <v>3500080790</v>
      </c>
      <c r="D168" s="1" t="s">
        <v>516</v>
      </c>
      <c r="E168" s="3" t="s">
        <v>361</v>
      </c>
      <c r="F168" s="34">
        <v>43524</v>
      </c>
      <c r="G168" s="35">
        <v>43700</v>
      </c>
      <c r="H168" s="35">
        <v>43707</v>
      </c>
      <c r="J168" s="11" t="s">
        <v>362</v>
      </c>
      <c r="K168" s="11" t="s">
        <v>278</v>
      </c>
      <c r="L168" s="11" t="s">
        <v>85</v>
      </c>
      <c r="M168" s="11" t="s">
        <v>85</v>
      </c>
      <c r="N168" s="11" t="s">
        <v>363</v>
      </c>
      <c r="O168" s="1" t="s">
        <v>278</v>
      </c>
      <c r="P168" s="11" t="s">
        <v>85</v>
      </c>
      <c r="Q168" s="14" t="s">
        <v>85</v>
      </c>
      <c r="R168" s="11" t="s">
        <v>13</v>
      </c>
      <c r="T168" s="11">
        <v>78850</v>
      </c>
      <c r="U168" s="1" t="s">
        <v>85</v>
      </c>
      <c r="V168" s="1" t="s">
        <v>85</v>
      </c>
      <c r="X168" s="23" t="s">
        <v>486</v>
      </c>
      <c r="Y168" s="13" t="s">
        <v>569</v>
      </c>
      <c r="Z168" s="24" t="s">
        <v>576</v>
      </c>
      <c r="AA168" s="2">
        <f>IFERROR(VLOOKUP(B168,WIPReport!A:B,2,FALSE),0)</f>
        <v>0</v>
      </c>
      <c r="AB168" s="2">
        <v>0</v>
      </c>
    </row>
    <row r="169" spans="1:28" x14ac:dyDescent="0.3">
      <c r="A169" s="13" t="s">
        <v>169</v>
      </c>
      <c r="B169" s="3">
        <v>17998</v>
      </c>
      <c r="C169" s="13">
        <v>3500092360</v>
      </c>
      <c r="D169" s="1" t="s">
        <v>516</v>
      </c>
      <c r="E169" s="3" t="s">
        <v>361</v>
      </c>
      <c r="F169" s="34">
        <v>43524</v>
      </c>
      <c r="G169" s="35">
        <v>43700</v>
      </c>
      <c r="H169" s="35">
        <v>43707</v>
      </c>
      <c r="J169" s="11" t="s">
        <v>362</v>
      </c>
      <c r="K169" s="11" t="s">
        <v>278</v>
      </c>
      <c r="L169" s="11" t="s">
        <v>85</v>
      </c>
      <c r="M169" s="11" t="s">
        <v>85</v>
      </c>
      <c r="N169" s="11" t="s">
        <v>363</v>
      </c>
      <c r="O169" s="1" t="s">
        <v>278</v>
      </c>
      <c r="P169" s="11" t="s">
        <v>85</v>
      </c>
      <c r="Q169" s="14" t="s">
        <v>85</v>
      </c>
      <c r="R169" s="11" t="s">
        <v>13</v>
      </c>
      <c r="T169" s="11">
        <v>78850</v>
      </c>
      <c r="U169" s="1" t="s">
        <v>85</v>
      </c>
      <c r="V169" s="1" t="s">
        <v>85</v>
      </c>
      <c r="X169" s="23" t="s">
        <v>486</v>
      </c>
      <c r="Y169" s="13" t="s">
        <v>569</v>
      </c>
      <c r="Z169" s="24" t="s">
        <v>576</v>
      </c>
      <c r="AA169" s="2">
        <f>IFERROR(VLOOKUP(B169,WIPReport!A:B,2,FALSE),0)</f>
        <v>0</v>
      </c>
      <c r="AB169" s="2">
        <v>0</v>
      </c>
    </row>
    <row r="170" spans="1:28" x14ac:dyDescent="0.3">
      <c r="A170" s="13" t="s">
        <v>169</v>
      </c>
      <c r="B170" s="3">
        <v>17592</v>
      </c>
      <c r="C170" s="13" t="s">
        <v>470</v>
      </c>
      <c r="D170" s="1" t="s">
        <v>503</v>
      </c>
      <c r="E170" s="3" t="s">
        <v>234</v>
      </c>
      <c r="F170" s="34">
        <v>43524</v>
      </c>
      <c r="G170" s="35">
        <v>43700</v>
      </c>
      <c r="H170" s="35">
        <v>43707</v>
      </c>
      <c r="J170" s="11" t="s">
        <v>289</v>
      </c>
      <c r="K170" s="11" t="s">
        <v>278</v>
      </c>
      <c r="L170" s="11" t="s">
        <v>8</v>
      </c>
      <c r="M170" s="11" t="s">
        <v>8</v>
      </c>
      <c r="N170" s="11" t="s">
        <v>12</v>
      </c>
      <c r="O170" s="1" t="s">
        <v>278</v>
      </c>
      <c r="P170" s="11" t="s">
        <v>85</v>
      </c>
      <c r="Q170" s="14" t="s">
        <v>85</v>
      </c>
      <c r="R170" s="11" t="s">
        <v>13</v>
      </c>
      <c r="T170" s="11">
        <v>102015.64</v>
      </c>
      <c r="U170" s="1">
        <v>10280</v>
      </c>
      <c r="V170" s="1" t="s">
        <v>85</v>
      </c>
      <c r="X170" s="8" t="s">
        <v>484</v>
      </c>
      <c r="Y170" s="13" t="s">
        <v>289</v>
      </c>
      <c r="Z170" s="24" t="s">
        <v>572</v>
      </c>
      <c r="AA170" s="2">
        <f>IFERROR(VLOOKUP(B170,WIPReport!A:B,2,FALSE),0)</f>
        <v>29281</v>
      </c>
      <c r="AB170" s="2">
        <v>0</v>
      </c>
    </row>
    <row r="171" spans="1:28" x14ac:dyDescent="0.3">
      <c r="A171" s="13" t="s">
        <v>169</v>
      </c>
      <c r="B171" s="3">
        <v>17953</v>
      </c>
      <c r="C171" s="13">
        <v>500404</v>
      </c>
      <c r="D171" s="1" t="s">
        <v>488</v>
      </c>
      <c r="E171" s="3" t="s">
        <v>364</v>
      </c>
      <c r="F171" s="34">
        <v>43524</v>
      </c>
      <c r="G171" s="35">
        <v>43700</v>
      </c>
      <c r="H171" s="35">
        <v>43707</v>
      </c>
      <c r="J171" s="11" t="s">
        <v>229</v>
      </c>
      <c r="K171" s="11" t="s">
        <v>278</v>
      </c>
      <c r="L171" s="11" t="s">
        <v>85</v>
      </c>
      <c r="M171" s="11" t="s">
        <v>85</v>
      </c>
      <c r="N171" s="11" t="s">
        <v>23</v>
      </c>
      <c r="O171" s="1" t="s">
        <v>278</v>
      </c>
      <c r="P171" s="11" t="s">
        <v>85</v>
      </c>
      <c r="Q171" s="14" t="s">
        <v>85</v>
      </c>
      <c r="R171" s="11" t="s">
        <v>13</v>
      </c>
      <c r="T171" s="11">
        <v>37138</v>
      </c>
      <c r="U171" s="1" t="s">
        <v>85</v>
      </c>
      <c r="V171" s="1" t="s">
        <v>85</v>
      </c>
      <c r="X171" s="8" t="s">
        <v>481</v>
      </c>
      <c r="Y171" s="3" t="s">
        <v>568</v>
      </c>
      <c r="Z171" s="24" t="s">
        <v>573</v>
      </c>
      <c r="AA171" s="2">
        <f>IFERROR(VLOOKUP(B171,WIPReport!A:B,2,FALSE),0)</f>
        <v>0</v>
      </c>
      <c r="AB171" s="2">
        <v>0</v>
      </c>
    </row>
    <row r="172" spans="1:28" x14ac:dyDescent="0.3">
      <c r="A172" s="13" t="s">
        <v>169</v>
      </c>
      <c r="B172" s="3">
        <v>17954</v>
      </c>
      <c r="C172" s="13">
        <v>500405</v>
      </c>
      <c r="D172" s="1" t="s">
        <v>488</v>
      </c>
      <c r="E172" s="3" t="s">
        <v>365</v>
      </c>
      <c r="F172" s="34">
        <v>43524</v>
      </c>
      <c r="G172" s="35">
        <v>43700</v>
      </c>
      <c r="H172" s="35">
        <v>43707</v>
      </c>
      <c r="J172" s="11" t="s">
        <v>229</v>
      </c>
      <c r="K172" s="11" t="s">
        <v>278</v>
      </c>
      <c r="L172" s="11" t="s">
        <v>85</v>
      </c>
      <c r="M172" s="11" t="s">
        <v>85</v>
      </c>
      <c r="N172" s="11" t="s">
        <v>23</v>
      </c>
      <c r="O172" s="1" t="s">
        <v>278</v>
      </c>
      <c r="P172" s="11" t="s">
        <v>85</v>
      </c>
      <c r="Q172" s="14" t="s">
        <v>85</v>
      </c>
      <c r="R172" s="11" t="s">
        <v>13</v>
      </c>
      <c r="T172" s="11">
        <v>37138</v>
      </c>
      <c r="U172" s="1" t="s">
        <v>85</v>
      </c>
      <c r="V172" s="1" t="s">
        <v>85</v>
      </c>
      <c r="X172" s="8" t="s">
        <v>481</v>
      </c>
      <c r="Y172" s="3" t="s">
        <v>568</v>
      </c>
      <c r="Z172" s="24" t="s">
        <v>573</v>
      </c>
      <c r="AA172" s="2">
        <f>IFERROR(VLOOKUP(B172,WIPReport!A:B,2,FALSE),0)</f>
        <v>0</v>
      </c>
      <c r="AB172" s="2">
        <v>0</v>
      </c>
    </row>
    <row r="173" spans="1:28" x14ac:dyDescent="0.3">
      <c r="A173" s="13" t="s">
        <v>169</v>
      </c>
      <c r="B173" s="3">
        <v>17955</v>
      </c>
      <c r="C173" s="13">
        <v>500406</v>
      </c>
      <c r="D173" s="1" t="s">
        <v>488</v>
      </c>
      <c r="E173" s="3" t="s">
        <v>366</v>
      </c>
      <c r="F173" s="34">
        <v>43524</v>
      </c>
      <c r="G173" s="35">
        <v>43700</v>
      </c>
      <c r="H173" s="35">
        <v>43707</v>
      </c>
      <c r="J173" s="11" t="s">
        <v>229</v>
      </c>
      <c r="K173" s="11" t="s">
        <v>278</v>
      </c>
      <c r="L173" s="11" t="s">
        <v>85</v>
      </c>
      <c r="M173" s="11" t="s">
        <v>85</v>
      </c>
      <c r="N173" s="11" t="s">
        <v>23</v>
      </c>
      <c r="O173" s="1" t="s">
        <v>278</v>
      </c>
      <c r="P173" s="11" t="s">
        <v>85</v>
      </c>
      <c r="Q173" s="14" t="s">
        <v>85</v>
      </c>
      <c r="R173" s="11" t="s">
        <v>13</v>
      </c>
      <c r="T173" s="11">
        <v>37138</v>
      </c>
      <c r="U173" s="1" t="s">
        <v>85</v>
      </c>
      <c r="V173" s="1" t="s">
        <v>85</v>
      </c>
      <c r="X173" s="8" t="s">
        <v>481</v>
      </c>
      <c r="Y173" s="3" t="s">
        <v>568</v>
      </c>
      <c r="Z173" s="24" t="s">
        <v>573</v>
      </c>
      <c r="AA173" s="2">
        <f>IFERROR(VLOOKUP(B173,WIPReport!A:B,2,FALSE),0)</f>
        <v>0</v>
      </c>
      <c r="AB173" s="2">
        <v>0</v>
      </c>
    </row>
    <row r="174" spans="1:28" x14ac:dyDescent="0.3">
      <c r="A174" s="13" t="s">
        <v>169</v>
      </c>
      <c r="B174" s="3">
        <v>17956</v>
      </c>
      <c r="C174" s="13">
        <v>500407</v>
      </c>
      <c r="D174" s="1" t="s">
        <v>488</v>
      </c>
      <c r="E174" s="3" t="s">
        <v>367</v>
      </c>
      <c r="F174" s="34">
        <v>43524</v>
      </c>
      <c r="G174" s="35">
        <v>43700</v>
      </c>
      <c r="H174" s="35">
        <v>43707</v>
      </c>
      <c r="J174" s="11" t="s">
        <v>229</v>
      </c>
      <c r="K174" s="11" t="s">
        <v>278</v>
      </c>
      <c r="L174" s="11" t="s">
        <v>85</v>
      </c>
      <c r="M174" s="11" t="s">
        <v>85</v>
      </c>
      <c r="N174" s="11" t="s">
        <v>23</v>
      </c>
      <c r="O174" s="1" t="s">
        <v>278</v>
      </c>
      <c r="P174" s="11" t="s">
        <v>85</v>
      </c>
      <c r="Q174" s="14" t="s">
        <v>85</v>
      </c>
      <c r="R174" s="11" t="s">
        <v>13</v>
      </c>
      <c r="T174" s="11">
        <v>37138</v>
      </c>
      <c r="U174" s="1" t="s">
        <v>85</v>
      </c>
      <c r="V174" s="1" t="s">
        <v>85</v>
      </c>
      <c r="X174" s="8" t="s">
        <v>481</v>
      </c>
      <c r="Y174" s="3" t="s">
        <v>568</v>
      </c>
      <c r="Z174" s="24" t="s">
        <v>573</v>
      </c>
      <c r="AA174" s="2">
        <f>IFERROR(VLOOKUP(B174,WIPReport!A:B,2,FALSE),0)</f>
        <v>0</v>
      </c>
      <c r="AB174" s="2">
        <v>0</v>
      </c>
    </row>
    <row r="175" spans="1:28" x14ac:dyDescent="0.3">
      <c r="A175" s="13" t="s">
        <v>169</v>
      </c>
      <c r="B175" s="3">
        <v>17957</v>
      </c>
      <c r="C175" s="13">
        <v>500408</v>
      </c>
      <c r="D175" s="1" t="s">
        <v>488</v>
      </c>
      <c r="E175" s="3" t="s">
        <v>368</v>
      </c>
      <c r="F175" s="34">
        <v>43524</v>
      </c>
      <c r="G175" s="35">
        <v>43700</v>
      </c>
      <c r="H175" s="35">
        <v>43707</v>
      </c>
      <c r="J175" s="11" t="s">
        <v>229</v>
      </c>
      <c r="K175" s="11" t="s">
        <v>278</v>
      </c>
      <c r="L175" s="11" t="s">
        <v>85</v>
      </c>
      <c r="M175" s="11" t="s">
        <v>85</v>
      </c>
      <c r="N175" s="11" t="s">
        <v>23</v>
      </c>
      <c r="O175" s="1" t="s">
        <v>278</v>
      </c>
      <c r="P175" s="11" t="s">
        <v>85</v>
      </c>
      <c r="Q175" s="14" t="s">
        <v>85</v>
      </c>
      <c r="R175" s="11" t="s">
        <v>13</v>
      </c>
      <c r="T175" s="11">
        <v>37138</v>
      </c>
      <c r="U175" s="1" t="s">
        <v>85</v>
      </c>
      <c r="V175" s="1" t="s">
        <v>85</v>
      </c>
      <c r="X175" s="8" t="s">
        <v>481</v>
      </c>
      <c r="Y175" s="3" t="s">
        <v>568</v>
      </c>
      <c r="Z175" s="24" t="s">
        <v>573</v>
      </c>
      <c r="AA175" s="2">
        <f>IFERROR(VLOOKUP(B175,WIPReport!A:B,2,FALSE),0)</f>
        <v>0</v>
      </c>
      <c r="AB175" s="2">
        <v>0</v>
      </c>
    </row>
    <row r="176" spans="1:28" x14ac:dyDescent="0.3">
      <c r="A176" s="13" t="s">
        <v>169</v>
      </c>
      <c r="B176" s="3">
        <v>17958</v>
      </c>
      <c r="C176" s="13">
        <v>500409</v>
      </c>
      <c r="D176" s="1" t="s">
        <v>488</v>
      </c>
      <c r="E176" s="3" t="s">
        <v>369</v>
      </c>
      <c r="F176" s="34">
        <v>43524</v>
      </c>
      <c r="G176" s="35">
        <v>43700</v>
      </c>
      <c r="H176" s="35">
        <v>43707</v>
      </c>
      <c r="J176" s="11" t="s">
        <v>229</v>
      </c>
      <c r="K176" s="11" t="s">
        <v>278</v>
      </c>
      <c r="L176" s="11" t="s">
        <v>85</v>
      </c>
      <c r="M176" s="11" t="s">
        <v>85</v>
      </c>
      <c r="N176" s="11" t="s">
        <v>23</v>
      </c>
      <c r="O176" s="1" t="s">
        <v>278</v>
      </c>
      <c r="P176" s="11" t="s">
        <v>85</v>
      </c>
      <c r="Q176" s="14" t="s">
        <v>85</v>
      </c>
      <c r="R176" s="11" t="s">
        <v>13</v>
      </c>
      <c r="T176" s="11">
        <v>37138</v>
      </c>
      <c r="U176" s="1" t="s">
        <v>85</v>
      </c>
      <c r="V176" s="1" t="s">
        <v>85</v>
      </c>
      <c r="X176" s="8" t="s">
        <v>481</v>
      </c>
      <c r="Y176" s="3" t="s">
        <v>568</v>
      </c>
      <c r="Z176" s="24" t="s">
        <v>573</v>
      </c>
      <c r="AA176" s="2">
        <f>IFERROR(VLOOKUP(B176,WIPReport!A:B,2,FALSE),0)</f>
        <v>0</v>
      </c>
      <c r="AB176" s="2">
        <v>0</v>
      </c>
    </row>
    <row r="177" spans="1:28" x14ac:dyDescent="0.3">
      <c r="A177" s="13" t="s">
        <v>169</v>
      </c>
      <c r="B177" s="3">
        <v>17959</v>
      </c>
      <c r="C177" s="13">
        <v>500410</v>
      </c>
      <c r="D177" s="1" t="s">
        <v>488</v>
      </c>
      <c r="E177" s="3" t="s">
        <v>370</v>
      </c>
      <c r="F177" s="34">
        <v>43524</v>
      </c>
      <c r="G177" s="35">
        <v>43700</v>
      </c>
      <c r="H177" s="35">
        <v>43707</v>
      </c>
      <c r="J177" s="11" t="s">
        <v>229</v>
      </c>
      <c r="K177" s="11" t="s">
        <v>278</v>
      </c>
      <c r="L177" s="11" t="s">
        <v>85</v>
      </c>
      <c r="M177" s="11" t="s">
        <v>85</v>
      </c>
      <c r="N177" s="11" t="s">
        <v>23</v>
      </c>
      <c r="O177" s="1" t="s">
        <v>278</v>
      </c>
      <c r="P177" s="11" t="s">
        <v>85</v>
      </c>
      <c r="Q177" s="14" t="s">
        <v>85</v>
      </c>
      <c r="R177" s="11" t="s">
        <v>13</v>
      </c>
      <c r="T177" s="11">
        <v>37138</v>
      </c>
      <c r="U177" s="1" t="s">
        <v>85</v>
      </c>
      <c r="V177" s="1" t="s">
        <v>85</v>
      </c>
      <c r="X177" s="8" t="s">
        <v>481</v>
      </c>
      <c r="Y177" s="3" t="s">
        <v>568</v>
      </c>
      <c r="Z177" s="24" t="s">
        <v>573</v>
      </c>
      <c r="AA177" s="2">
        <f>IFERROR(VLOOKUP(B177,WIPReport!A:B,2,FALSE),0)</f>
        <v>0</v>
      </c>
      <c r="AB177" s="2">
        <v>0</v>
      </c>
    </row>
    <row r="178" spans="1:28" x14ac:dyDescent="0.3">
      <c r="A178" s="13" t="s">
        <v>169</v>
      </c>
      <c r="B178" s="3">
        <v>17960</v>
      </c>
      <c r="C178" s="13">
        <v>500411</v>
      </c>
      <c r="D178" s="1" t="s">
        <v>488</v>
      </c>
      <c r="E178" s="3" t="s">
        <v>371</v>
      </c>
      <c r="F178" s="34">
        <v>43524</v>
      </c>
      <c r="G178" s="35">
        <v>43700</v>
      </c>
      <c r="H178" s="35">
        <v>43707</v>
      </c>
      <c r="J178" s="11" t="s">
        <v>229</v>
      </c>
      <c r="K178" s="11" t="s">
        <v>278</v>
      </c>
      <c r="L178" s="11" t="s">
        <v>85</v>
      </c>
      <c r="M178" s="11" t="s">
        <v>85</v>
      </c>
      <c r="N178" s="11" t="s">
        <v>23</v>
      </c>
      <c r="O178" s="1" t="s">
        <v>278</v>
      </c>
      <c r="P178" s="11" t="s">
        <v>85</v>
      </c>
      <c r="Q178" s="14" t="s">
        <v>85</v>
      </c>
      <c r="R178" s="11" t="s">
        <v>13</v>
      </c>
      <c r="T178" s="11">
        <v>37138</v>
      </c>
      <c r="U178" s="1" t="s">
        <v>85</v>
      </c>
      <c r="V178" s="1" t="s">
        <v>85</v>
      </c>
      <c r="X178" s="8" t="s">
        <v>481</v>
      </c>
      <c r="Y178" s="3" t="s">
        <v>568</v>
      </c>
      <c r="Z178" s="24" t="s">
        <v>573</v>
      </c>
      <c r="AA178" s="2">
        <f>IFERROR(VLOOKUP(B178,WIPReport!A:B,2,FALSE),0)</f>
        <v>0</v>
      </c>
      <c r="AB178" s="2">
        <v>0</v>
      </c>
    </row>
    <row r="179" spans="1:28" x14ac:dyDescent="0.3">
      <c r="A179" s="13" t="s">
        <v>169</v>
      </c>
      <c r="B179" s="3">
        <v>17961</v>
      </c>
      <c r="C179" s="13">
        <v>500412</v>
      </c>
      <c r="D179" s="1" t="s">
        <v>488</v>
      </c>
      <c r="E179" s="3" t="s">
        <v>372</v>
      </c>
      <c r="F179" s="34">
        <v>43524</v>
      </c>
      <c r="G179" s="35">
        <v>43700</v>
      </c>
      <c r="H179" s="35">
        <v>43707</v>
      </c>
      <c r="J179" s="11" t="s">
        <v>229</v>
      </c>
      <c r="K179" s="11" t="s">
        <v>278</v>
      </c>
      <c r="L179" s="11" t="s">
        <v>85</v>
      </c>
      <c r="M179" s="11" t="s">
        <v>85</v>
      </c>
      <c r="N179" s="11" t="s">
        <v>23</v>
      </c>
      <c r="O179" s="1" t="s">
        <v>278</v>
      </c>
      <c r="P179" s="11" t="s">
        <v>85</v>
      </c>
      <c r="Q179" s="14" t="s">
        <v>85</v>
      </c>
      <c r="R179" s="11" t="s">
        <v>13</v>
      </c>
      <c r="T179" s="11">
        <v>37138</v>
      </c>
      <c r="U179" s="1" t="s">
        <v>85</v>
      </c>
      <c r="V179" s="1" t="s">
        <v>85</v>
      </c>
      <c r="X179" s="8" t="s">
        <v>481</v>
      </c>
      <c r="Y179" s="3" t="s">
        <v>568</v>
      </c>
      <c r="Z179" s="24" t="s">
        <v>573</v>
      </c>
      <c r="AA179" s="2">
        <f>IFERROR(VLOOKUP(B179,WIPReport!A:B,2,FALSE),0)</f>
        <v>0</v>
      </c>
      <c r="AB179" s="2">
        <v>0</v>
      </c>
    </row>
    <row r="180" spans="1:28" x14ac:dyDescent="0.3">
      <c r="A180" s="13" t="s">
        <v>169</v>
      </c>
      <c r="B180" s="3">
        <v>17962</v>
      </c>
      <c r="C180" s="13">
        <v>500413</v>
      </c>
      <c r="D180" s="1" t="s">
        <v>488</v>
      </c>
      <c r="E180" s="3" t="s">
        <v>373</v>
      </c>
      <c r="F180" s="34">
        <v>43524</v>
      </c>
      <c r="G180" s="35">
        <v>43700</v>
      </c>
      <c r="H180" s="35">
        <v>43707</v>
      </c>
      <c r="J180" s="11" t="s">
        <v>229</v>
      </c>
      <c r="K180" s="11" t="s">
        <v>278</v>
      </c>
      <c r="L180" s="11" t="s">
        <v>85</v>
      </c>
      <c r="M180" s="11" t="s">
        <v>85</v>
      </c>
      <c r="N180" s="11" t="s">
        <v>23</v>
      </c>
      <c r="O180" s="1" t="s">
        <v>278</v>
      </c>
      <c r="P180" s="11" t="s">
        <v>85</v>
      </c>
      <c r="Q180" s="14" t="s">
        <v>85</v>
      </c>
      <c r="R180" s="11" t="s">
        <v>13</v>
      </c>
      <c r="T180" s="11">
        <v>37138</v>
      </c>
      <c r="U180" s="1" t="s">
        <v>85</v>
      </c>
      <c r="V180" s="1" t="s">
        <v>85</v>
      </c>
      <c r="X180" s="8" t="s">
        <v>481</v>
      </c>
      <c r="Y180" s="3" t="s">
        <v>568</v>
      </c>
      <c r="Z180" s="24" t="s">
        <v>573</v>
      </c>
      <c r="AA180" s="2">
        <f>IFERROR(VLOOKUP(B180,WIPReport!A:B,2,FALSE),0)</f>
        <v>0</v>
      </c>
      <c r="AB180" s="2">
        <v>0</v>
      </c>
    </row>
    <row r="181" spans="1:28" x14ac:dyDescent="0.3">
      <c r="A181" s="13" t="s">
        <v>169</v>
      </c>
      <c r="B181" s="3">
        <v>17963</v>
      </c>
      <c r="C181" s="13">
        <v>500414</v>
      </c>
      <c r="D181" s="1" t="s">
        <v>488</v>
      </c>
      <c r="E181" s="3" t="s">
        <v>374</v>
      </c>
      <c r="F181" s="34">
        <v>43524</v>
      </c>
      <c r="G181" s="35">
        <v>43700</v>
      </c>
      <c r="H181" s="35">
        <v>43707</v>
      </c>
      <c r="J181" s="11" t="s">
        <v>229</v>
      </c>
      <c r="K181" s="11" t="s">
        <v>278</v>
      </c>
      <c r="L181" s="11" t="s">
        <v>85</v>
      </c>
      <c r="M181" s="11" t="s">
        <v>85</v>
      </c>
      <c r="N181" s="11" t="s">
        <v>23</v>
      </c>
      <c r="O181" s="1" t="s">
        <v>804</v>
      </c>
      <c r="P181" s="14" t="s">
        <v>8</v>
      </c>
      <c r="Q181" s="14" t="s">
        <v>85</v>
      </c>
      <c r="R181" s="11" t="s">
        <v>13</v>
      </c>
      <c r="T181" s="11">
        <v>37138</v>
      </c>
      <c r="U181" s="1" t="s">
        <v>85</v>
      </c>
      <c r="V181" s="1" t="s">
        <v>85</v>
      </c>
      <c r="X181" s="8" t="s">
        <v>481</v>
      </c>
      <c r="Y181" s="3" t="s">
        <v>568</v>
      </c>
      <c r="Z181" s="24" t="s">
        <v>573</v>
      </c>
      <c r="AA181" s="2">
        <f>IFERROR(VLOOKUP(B181,WIPReport!A:B,2,FALSE),0)</f>
        <v>0</v>
      </c>
      <c r="AB181" s="2">
        <v>0</v>
      </c>
    </row>
    <row r="182" spans="1:28" x14ac:dyDescent="0.3">
      <c r="A182" s="13" t="s">
        <v>169</v>
      </c>
      <c r="B182" s="3">
        <v>17964</v>
      </c>
      <c r="C182" s="13">
        <v>500415</v>
      </c>
      <c r="D182" s="1" t="s">
        <v>488</v>
      </c>
      <c r="E182" s="3" t="s">
        <v>375</v>
      </c>
      <c r="F182" s="34">
        <v>43524</v>
      </c>
      <c r="G182" s="35">
        <v>43700</v>
      </c>
      <c r="H182" s="35">
        <v>43707</v>
      </c>
      <c r="J182" s="11" t="s">
        <v>229</v>
      </c>
      <c r="K182" s="11" t="s">
        <v>278</v>
      </c>
      <c r="L182" s="11" t="s">
        <v>85</v>
      </c>
      <c r="M182" s="11" t="s">
        <v>85</v>
      </c>
      <c r="N182" s="11" t="s">
        <v>23</v>
      </c>
      <c r="O182" s="1" t="s">
        <v>805</v>
      </c>
      <c r="P182" s="14" t="s">
        <v>8</v>
      </c>
      <c r="Q182" s="14" t="s">
        <v>85</v>
      </c>
      <c r="R182" s="11" t="s">
        <v>13</v>
      </c>
      <c r="T182" s="11">
        <v>37138</v>
      </c>
      <c r="U182" s="1" t="s">
        <v>85</v>
      </c>
      <c r="V182" s="1" t="s">
        <v>85</v>
      </c>
      <c r="X182" s="8" t="s">
        <v>481</v>
      </c>
      <c r="Y182" s="3" t="s">
        <v>568</v>
      </c>
      <c r="Z182" s="24" t="s">
        <v>573</v>
      </c>
      <c r="AA182" s="2">
        <f>IFERROR(VLOOKUP(B182,WIPReport!A:B,2,FALSE),0)</f>
        <v>0</v>
      </c>
      <c r="AB182" s="2">
        <v>0</v>
      </c>
    </row>
    <row r="183" spans="1:28" x14ac:dyDescent="0.3">
      <c r="A183" s="13" t="s">
        <v>169</v>
      </c>
      <c r="B183" s="3">
        <v>17965</v>
      </c>
      <c r="C183" s="13">
        <v>500416</v>
      </c>
      <c r="D183" s="1" t="s">
        <v>488</v>
      </c>
      <c r="E183" s="3" t="s">
        <v>376</v>
      </c>
      <c r="F183" s="34">
        <v>43524</v>
      </c>
      <c r="G183" s="35">
        <v>43700</v>
      </c>
      <c r="H183" s="35">
        <v>43707</v>
      </c>
      <c r="J183" s="11" t="s">
        <v>229</v>
      </c>
      <c r="K183" s="11" t="s">
        <v>278</v>
      </c>
      <c r="L183" s="11" t="s">
        <v>85</v>
      </c>
      <c r="M183" s="11" t="s">
        <v>85</v>
      </c>
      <c r="N183" s="11" t="s">
        <v>23</v>
      </c>
      <c r="O183" s="1" t="s">
        <v>278</v>
      </c>
      <c r="P183" s="14" t="s">
        <v>85</v>
      </c>
      <c r="Q183" s="14" t="s">
        <v>85</v>
      </c>
      <c r="R183" s="11" t="s">
        <v>13</v>
      </c>
      <c r="T183" s="11">
        <v>37138</v>
      </c>
      <c r="U183" s="1" t="s">
        <v>85</v>
      </c>
      <c r="V183" s="1" t="s">
        <v>85</v>
      </c>
      <c r="X183" s="8" t="s">
        <v>481</v>
      </c>
      <c r="Y183" s="3" t="s">
        <v>568</v>
      </c>
      <c r="Z183" s="24" t="s">
        <v>573</v>
      </c>
      <c r="AA183" s="2">
        <f>IFERROR(VLOOKUP(B183,WIPReport!A:B,2,FALSE),0)</f>
        <v>0</v>
      </c>
      <c r="AB183" s="2">
        <v>0</v>
      </c>
    </row>
    <row r="184" spans="1:28" x14ac:dyDescent="0.3">
      <c r="A184" s="13" t="s">
        <v>169</v>
      </c>
      <c r="B184" s="19">
        <v>19000</v>
      </c>
      <c r="C184" s="13" t="s">
        <v>474</v>
      </c>
      <c r="D184" s="1" t="s">
        <v>508</v>
      </c>
      <c r="E184" s="3" t="s">
        <v>377</v>
      </c>
      <c r="F184" s="34">
        <v>43524</v>
      </c>
      <c r="G184" s="35">
        <v>43700</v>
      </c>
      <c r="H184" s="35">
        <v>43707</v>
      </c>
      <c r="J184" s="16" t="s">
        <v>52</v>
      </c>
      <c r="K184" s="11" t="s">
        <v>278</v>
      </c>
      <c r="L184" s="11" t="s">
        <v>85</v>
      </c>
      <c r="M184" s="11" t="s">
        <v>85</v>
      </c>
      <c r="N184" s="16" t="s">
        <v>54</v>
      </c>
      <c r="O184" s="1" t="s">
        <v>278</v>
      </c>
      <c r="P184" s="14" t="s">
        <v>85</v>
      </c>
      <c r="Q184" s="14" t="s">
        <v>85</v>
      </c>
      <c r="R184" s="11" t="s">
        <v>69</v>
      </c>
      <c r="T184" s="11">
        <v>127027</v>
      </c>
      <c r="U184" s="1" t="s">
        <v>85</v>
      </c>
      <c r="V184" s="1" t="s">
        <v>85</v>
      </c>
      <c r="X184" s="8" t="s">
        <v>57</v>
      </c>
      <c r="Y184" s="3" t="s">
        <v>56</v>
      </c>
      <c r="Z184" s="25" t="s">
        <v>574</v>
      </c>
      <c r="AA184" s="2">
        <f>IFERROR(VLOOKUP(B184,WIPReport!A:B,2,FALSE),0)</f>
        <v>0</v>
      </c>
      <c r="AB184" s="2">
        <v>0</v>
      </c>
    </row>
    <row r="185" spans="1:28" x14ac:dyDescent="0.3">
      <c r="A185" s="13" t="s">
        <v>169</v>
      </c>
      <c r="B185" s="19">
        <v>19001</v>
      </c>
      <c r="C185" s="13" t="s">
        <v>474</v>
      </c>
      <c r="D185" s="1" t="s">
        <v>508</v>
      </c>
      <c r="E185" s="3" t="s">
        <v>378</v>
      </c>
      <c r="F185" s="34">
        <v>43524</v>
      </c>
      <c r="G185" s="35">
        <v>43700</v>
      </c>
      <c r="H185" s="35">
        <v>43707</v>
      </c>
      <c r="J185" s="16" t="s">
        <v>52</v>
      </c>
      <c r="K185" s="11" t="s">
        <v>278</v>
      </c>
      <c r="L185" s="11" t="s">
        <v>85</v>
      </c>
      <c r="M185" s="11" t="s">
        <v>85</v>
      </c>
      <c r="N185" s="16" t="s">
        <v>54</v>
      </c>
      <c r="O185" s="1" t="s">
        <v>278</v>
      </c>
      <c r="P185" s="14" t="s">
        <v>85</v>
      </c>
      <c r="Q185" s="14" t="s">
        <v>85</v>
      </c>
      <c r="R185" s="11" t="s">
        <v>69</v>
      </c>
      <c r="T185" s="11">
        <v>127027</v>
      </c>
      <c r="U185" s="1" t="s">
        <v>85</v>
      </c>
      <c r="V185" s="1" t="s">
        <v>85</v>
      </c>
      <c r="X185" s="8" t="s">
        <v>57</v>
      </c>
      <c r="Y185" s="3" t="s">
        <v>56</v>
      </c>
      <c r="Z185" s="25" t="s">
        <v>574</v>
      </c>
      <c r="AA185" s="2">
        <f>IFERROR(VLOOKUP(B185,WIPReport!A:B,2,FALSE),0)</f>
        <v>0</v>
      </c>
      <c r="AB185" s="2">
        <v>0</v>
      </c>
    </row>
    <row r="186" spans="1:28" x14ac:dyDescent="0.3">
      <c r="A186" s="13" t="s">
        <v>169</v>
      </c>
      <c r="B186" s="19">
        <v>19002</v>
      </c>
      <c r="C186" s="13" t="s">
        <v>474</v>
      </c>
      <c r="D186" s="1" t="s">
        <v>508</v>
      </c>
      <c r="E186" s="3" t="s">
        <v>379</v>
      </c>
      <c r="F186" s="34">
        <v>43524</v>
      </c>
      <c r="G186" s="35">
        <v>43700</v>
      </c>
      <c r="H186" s="35">
        <v>43707</v>
      </c>
      <c r="J186" s="16" t="s">
        <v>52</v>
      </c>
      <c r="K186" s="11" t="s">
        <v>278</v>
      </c>
      <c r="L186" s="11" t="s">
        <v>85</v>
      </c>
      <c r="M186" s="11" t="s">
        <v>85</v>
      </c>
      <c r="N186" s="16" t="s">
        <v>54</v>
      </c>
      <c r="O186" s="1" t="s">
        <v>278</v>
      </c>
      <c r="P186" s="14" t="s">
        <v>85</v>
      </c>
      <c r="Q186" s="14" t="s">
        <v>85</v>
      </c>
      <c r="R186" s="11" t="s">
        <v>69</v>
      </c>
      <c r="T186" s="11">
        <v>127027</v>
      </c>
      <c r="U186" s="1" t="s">
        <v>85</v>
      </c>
      <c r="V186" s="1" t="s">
        <v>85</v>
      </c>
      <c r="X186" s="8" t="s">
        <v>57</v>
      </c>
      <c r="Y186" s="3" t="s">
        <v>56</v>
      </c>
      <c r="Z186" s="25" t="s">
        <v>574</v>
      </c>
      <c r="AA186" s="2">
        <f>IFERROR(VLOOKUP(B186,WIPReport!A:B,2,FALSE),0)</f>
        <v>0</v>
      </c>
      <c r="AB186" s="2">
        <v>0</v>
      </c>
    </row>
    <row r="187" spans="1:28" x14ac:dyDescent="0.3">
      <c r="A187" s="13" t="s">
        <v>169</v>
      </c>
      <c r="B187" s="19">
        <v>19003</v>
      </c>
      <c r="C187" s="13" t="s">
        <v>474</v>
      </c>
      <c r="D187" s="1" t="s">
        <v>508</v>
      </c>
      <c r="E187" s="3" t="s">
        <v>380</v>
      </c>
      <c r="F187" s="34">
        <v>43524</v>
      </c>
      <c r="G187" s="35">
        <v>43700</v>
      </c>
      <c r="H187" s="35">
        <v>43707</v>
      </c>
      <c r="J187" s="16" t="s">
        <v>52</v>
      </c>
      <c r="K187" s="11" t="s">
        <v>278</v>
      </c>
      <c r="L187" s="11" t="s">
        <v>85</v>
      </c>
      <c r="M187" s="11" t="s">
        <v>85</v>
      </c>
      <c r="N187" s="16" t="s">
        <v>54</v>
      </c>
      <c r="O187" s="1" t="s">
        <v>278</v>
      </c>
      <c r="P187" s="14" t="s">
        <v>85</v>
      </c>
      <c r="Q187" s="14" t="s">
        <v>85</v>
      </c>
      <c r="R187" s="11" t="s">
        <v>69</v>
      </c>
      <c r="T187" s="11">
        <v>127027</v>
      </c>
      <c r="U187" s="1" t="s">
        <v>85</v>
      </c>
      <c r="V187" s="1" t="s">
        <v>85</v>
      </c>
      <c r="X187" s="8" t="s">
        <v>57</v>
      </c>
      <c r="Y187" s="3" t="s">
        <v>56</v>
      </c>
      <c r="Z187" s="25" t="s">
        <v>574</v>
      </c>
      <c r="AA187" s="2">
        <f>IFERROR(VLOOKUP(B187,WIPReport!A:B,2,FALSE),0)</f>
        <v>0</v>
      </c>
      <c r="AB187" s="2">
        <v>0</v>
      </c>
    </row>
    <row r="188" spans="1:28" x14ac:dyDescent="0.3">
      <c r="A188" s="13" t="s">
        <v>169</v>
      </c>
      <c r="B188" s="19">
        <v>19004</v>
      </c>
      <c r="C188" s="13" t="s">
        <v>474</v>
      </c>
      <c r="D188" s="1" t="s">
        <v>508</v>
      </c>
      <c r="E188" s="3" t="s">
        <v>381</v>
      </c>
      <c r="F188" s="34">
        <v>43524</v>
      </c>
      <c r="G188" s="35">
        <v>43700</v>
      </c>
      <c r="H188" s="35">
        <v>43707</v>
      </c>
      <c r="J188" s="16" t="s">
        <v>52</v>
      </c>
      <c r="K188" s="11" t="s">
        <v>278</v>
      </c>
      <c r="L188" s="11" t="s">
        <v>85</v>
      </c>
      <c r="M188" s="11" t="s">
        <v>85</v>
      </c>
      <c r="N188" s="16" t="s">
        <v>54</v>
      </c>
      <c r="O188" s="1" t="s">
        <v>278</v>
      </c>
      <c r="P188" s="14" t="s">
        <v>85</v>
      </c>
      <c r="Q188" s="14" t="s">
        <v>85</v>
      </c>
      <c r="R188" s="11" t="s">
        <v>69</v>
      </c>
      <c r="T188" s="11">
        <v>127027</v>
      </c>
      <c r="U188" s="1" t="s">
        <v>85</v>
      </c>
      <c r="V188" s="1" t="s">
        <v>85</v>
      </c>
      <c r="X188" s="8" t="s">
        <v>57</v>
      </c>
      <c r="Y188" s="3" t="s">
        <v>56</v>
      </c>
      <c r="Z188" s="25" t="s">
        <v>574</v>
      </c>
      <c r="AA188" s="2">
        <f>IFERROR(VLOOKUP(B188,WIPReport!A:B,2,FALSE),0)</f>
        <v>0</v>
      </c>
      <c r="AB188" s="2">
        <v>0</v>
      </c>
    </row>
    <row r="189" spans="1:28" x14ac:dyDescent="0.3">
      <c r="A189" s="13" t="s">
        <v>169</v>
      </c>
      <c r="B189" s="19">
        <v>19005</v>
      </c>
      <c r="C189" s="13" t="s">
        <v>474</v>
      </c>
      <c r="D189" s="1" t="s">
        <v>508</v>
      </c>
      <c r="E189" s="3" t="s">
        <v>382</v>
      </c>
      <c r="F189" s="34">
        <v>43524</v>
      </c>
      <c r="G189" s="35">
        <v>43700</v>
      </c>
      <c r="H189" s="35">
        <v>43707</v>
      </c>
      <c r="I189" s="1" t="s">
        <v>14</v>
      </c>
      <c r="J189" s="16" t="s">
        <v>52</v>
      </c>
      <c r="K189" s="11" t="s">
        <v>278</v>
      </c>
      <c r="L189" s="11" t="s">
        <v>85</v>
      </c>
      <c r="M189" s="11" t="s">
        <v>85</v>
      </c>
      <c r="N189" s="16" t="s">
        <v>54</v>
      </c>
      <c r="O189" s="1" t="s">
        <v>278</v>
      </c>
      <c r="P189" s="14" t="s">
        <v>85</v>
      </c>
      <c r="Q189" s="14" t="s">
        <v>85</v>
      </c>
      <c r="R189" s="11" t="s">
        <v>69</v>
      </c>
      <c r="T189" s="11">
        <v>127027</v>
      </c>
      <c r="U189" s="1" t="s">
        <v>85</v>
      </c>
      <c r="V189" s="1" t="s">
        <v>85</v>
      </c>
      <c r="X189" s="8" t="s">
        <v>57</v>
      </c>
      <c r="Y189" s="3" t="s">
        <v>56</v>
      </c>
      <c r="Z189" s="25" t="s">
        <v>574</v>
      </c>
      <c r="AA189" s="2">
        <f>IFERROR(VLOOKUP(B189,WIPReport!A:B,2,FALSE),0)</f>
        <v>0</v>
      </c>
      <c r="AB189" s="2">
        <v>0</v>
      </c>
    </row>
    <row r="190" spans="1:28" x14ac:dyDescent="0.3">
      <c r="A190" s="13" t="s">
        <v>169</v>
      </c>
      <c r="B190" s="3">
        <v>19061</v>
      </c>
      <c r="C190" s="13" t="s">
        <v>466</v>
      </c>
      <c r="D190" s="1" t="s">
        <v>499</v>
      </c>
      <c r="E190" s="3" t="s">
        <v>383</v>
      </c>
      <c r="F190" s="34">
        <v>43524</v>
      </c>
      <c r="G190" s="35">
        <v>43700</v>
      </c>
      <c r="H190" s="35">
        <v>43707</v>
      </c>
      <c r="I190" s="1" t="s">
        <v>14</v>
      </c>
      <c r="J190" s="11" t="s">
        <v>210</v>
      </c>
      <c r="K190" s="11" t="s">
        <v>278</v>
      </c>
      <c r="L190" s="11" t="s">
        <v>85</v>
      </c>
      <c r="M190" s="11" t="s">
        <v>85</v>
      </c>
      <c r="N190" s="11" t="s">
        <v>67</v>
      </c>
      <c r="O190" s="1" t="s">
        <v>278</v>
      </c>
      <c r="P190" s="14" t="s">
        <v>85</v>
      </c>
      <c r="Q190" s="14" t="s">
        <v>85</v>
      </c>
      <c r="R190" s="11" t="s">
        <v>13</v>
      </c>
      <c r="T190" s="11">
        <v>26760</v>
      </c>
      <c r="U190" s="1" t="s">
        <v>85</v>
      </c>
      <c r="V190" s="1" t="s">
        <v>85</v>
      </c>
      <c r="X190" s="8" t="s">
        <v>482</v>
      </c>
      <c r="Y190" s="13" t="s">
        <v>210</v>
      </c>
      <c r="Z190" s="24" t="s">
        <v>575</v>
      </c>
      <c r="AA190" s="2">
        <f>IFERROR(VLOOKUP(B190,WIPReport!A:B,2,FALSE),0)</f>
        <v>0</v>
      </c>
      <c r="AB190" s="2">
        <v>0</v>
      </c>
    </row>
    <row r="191" spans="1:28" x14ac:dyDescent="0.3">
      <c r="A191" s="13" t="s">
        <v>169</v>
      </c>
      <c r="B191" s="3">
        <v>19062</v>
      </c>
      <c r="C191" s="13" t="s">
        <v>466</v>
      </c>
      <c r="D191" s="1" t="s">
        <v>499</v>
      </c>
      <c r="E191" s="3" t="s">
        <v>384</v>
      </c>
      <c r="F191" s="34">
        <v>43524</v>
      </c>
      <c r="G191" s="35">
        <v>43700</v>
      </c>
      <c r="H191" s="35">
        <v>43707</v>
      </c>
      <c r="I191" s="1" t="s">
        <v>14</v>
      </c>
      <c r="J191" s="11" t="s">
        <v>210</v>
      </c>
      <c r="K191" s="11" t="s">
        <v>278</v>
      </c>
      <c r="L191" s="11" t="s">
        <v>85</v>
      </c>
      <c r="M191" s="11" t="s">
        <v>85</v>
      </c>
      <c r="N191" s="11" t="s">
        <v>67</v>
      </c>
      <c r="O191" s="1" t="s">
        <v>278</v>
      </c>
      <c r="P191" s="14" t="s">
        <v>85</v>
      </c>
      <c r="Q191" s="14" t="s">
        <v>85</v>
      </c>
      <c r="R191" s="11" t="s">
        <v>13</v>
      </c>
      <c r="T191" s="11">
        <v>26760</v>
      </c>
      <c r="U191" s="1" t="s">
        <v>85</v>
      </c>
      <c r="V191" s="1" t="s">
        <v>85</v>
      </c>
      <c r="X191" s="8" t="s">
        <v>482</v>
      </c>
      <c r="Y191" s="13" t="s">
        <v>210</v>
      </c>
      <c r="Z191" s="24" t="s">
        <v>575</v>
      </c>
      <c r="AA191" s="2">
        <f>IFERROR(VLOOKUP(B191,WIPReport!A:B,2,FALSE),0)</f>
        <v>0</v>
      </c>
      <c r="AB191" s="2">
        <v>0</v>
      </c>
    </row>
    <row r="192" spans="1:28" x14ac:dyDescent="0.3">
      <c r="A192" s="13" t="s">
        <v>169</v>
      </c>
      <c r="B192" s="3">
        <v>19063</v>
      </c>
      <c r="C192" s="13" t="s">
        <v>466</v>
      </c>
      <c r="D192" s="1" t="s">
        <v>499</v>
      </c>
      <c r="E192" s="3" t="s">
        <v>385</v>
      </c>
      <c r="F192" s="34">
        <v>43524</v>
      </c>
      <c r="G192" s="35">
        <v>43700</v>
      </c>
      <c r="H192" s="35">
        <v>43707</v>
      </c>
      <c r="I192" s="1" t="s">
        <v>14</v>
      </c>
      <c r="J192" s="11" t="s">
        <v>210</v>
      </c>
      <c r="K192" s="11" t="s">
        <v>278</v>
      </c>
      <c r="L192" s="11" t="s">
        <v>85</v>
      </c>
      <c r="M192" s="11" t="s">
        <v>85</v>
      </c>
      <c r="N192" s="11" t="s">
        <v>67</v>
      </c>
      <c r="O192" s="1" t="s">
        <v>278</v>
      </c>
      <c r="P192" s="14" t="s">
        <v>85</v>
      </c>
      <c r="Q192" s="14" t="s">
        <v>85</v>
      </c>
      <c r="R192" s="11" t="s">
        <v>13</v>
      </c>
      <c r="T192" s="11">
        <v>26760</v>
      </c>
      <c r="U192" s="1" t="s">
        <v>85</v>
      </c>
      <c r="V192" s="1" t="s">
        <v>85</v>
      </c>
      <c r="X192" s="8" t="s">
        <v>482</v>
      </c>
      <c r="Y192" s="13" t="s">
        <v>210</v>
      </c>
      <c r="Z192" s="24" t="s">
        <v>575</v>
      </c>
      <c r="AA192" s="2">
        <f>IFERROR(VLOOKUP(B192,WIPReport!A:B,2,FALSE),0)</f>
        <v>0</v>
      </c>
      <c r="AB192" s="2">
        <v>0</v>
      </c>
    </row>
    <row r="193" spans="1:28" x14ac:dyDescent="0.3">
      <c r="A193" s="13" t="s">
        <v>169</v>
      </c>
      <c r="B193" s="3">
        <v>19064</v>
      </c>
      <c r="C193" s="13" t="s">
        <v>466</v>
      </c>
      <c r="D193" s="1" t="s">
        <v>499</v>
      </c>
      <c r="E193" s="3" t="s">
        <v>386</v>
      </c>
      <c r="F193" s="34">
        <v>43524</v>
      </c>
      <c r="G193" s="35">
        <v>43700</v>
      </c>
      <c r="H193" s="35">
        <v>43707</v>
      </c>
      <c r="I193" s="1" t="s">
        <v>14</v>
      </c>
      <c r="J193" s="11" t="s">
        <v>210</v>
      </c>
      <c r="K193" s="11" t="s">
        <v>278</v>
      </c>
      <c r="L193" s="11" t="s">
        <v>85</v>
      </c>
      <c r="M193" s="11" t="s">
        <v>85</v>
      </c>
      <c r="N193" s="11" t="s">
        <v>67</v>
      </c>
      <c r="O193" s="1" t="s">
        <v>278</v>
      </c>
      <c r="P193" s="14" t="s">
        <v>85</v>
      </c>
      <c r="Q193" s="14" t="s">
        <v>85</v>
      </c>
      <c r="R193" s="11" t="s">
        <v>13</v>
      </c>
      <c r="T193" s="11">
        <v>26760</v>
      </c>
      <c r="U193" s="1" t="s">
        <v>85</v>
      </c>
      <c r="V193" s="1" t="s">
        <v>85</v>
      </c>
      <c r="X193" s="8" t="s">
        <v>482</v>
      </c>
      <c r="Y193" s="13" t="s">
        <v>210</v>
      </c>
      <c r="Z193" s="24" t="s">
        <v>575</v>
      </c>
      <c r="AA193" s="2">
        <f>IFERROR(VLOOKUP(B193,WIPReport!A:B,2,FALSE),0)</f>
        <v>0</v>
      </c>
      <c r="AB193" s="2">
        <v>0</v>
      </c>
    </row>
    <row r="194" spans="1:28" x14ac:dyDescent="0.3">
      <c r="A194" s="13" t="s">
        <v>169</v>
      </c>
      <c r="B194" s="3">
        <v>19065</v>
      </c>
      <c r="C194" s="13" t="s">
        <v>466</v>
      </c>
      <c r="D194" s="1" t="s">
        <v>499</v>
      </c>
      <c r="E194" s="3" t="s">
        <v>387</v>
      </c>
      <c r="F194" s="34">
        <v>43524</v>
      </c>
      <c r="G194" s="35">
        <v>43700</v>
      </c>
      <c r="H194" s="35">
        <v>43707</v>
      </c>
      <c r="I194" s="1" t="s">
        <v>14</v>
      </c>
      <c r="J194" s="11" t="s">
        <v>210</v>
      </c>
      <c r="K194" s="11" t="s">
        <v>278</v>
      </c>
      <c r="L194" s="11" t="s">
        <v>85</v>
      </c>
      <c r="M194" s="11" t="s">
        <v>85</v>
      </c>
      <c r="N194" s="11" t="s">
        <v>67</v>
      </c>
      <c r="O194" s="1" t="s">
        <v>278</v>
      </c>
      <c r="P194" s="14" t="s">
        <v>85</v>
      </c>
      <c r="Q194" s="14" t="s">
        <v>85</v>
      </c>
      <c r="R194" s="11" t="s">
        <v>13</v>
      </c>
      <c r="T194" s="11">
        <v>26760</v>
      </c>
      <c r="U194" s="1" t="s">
        <v>85</v>
      </c>
      <c r="V194" s="1" t="s">
        <v>85</v>
      </c>
      <c r="X194" s="8" t="s">
        <v>482</v>
      </c>
      <c r="Y194" s="13" t="s">
        <v>210</v>
      </c>
      <c r="Z194" s="24" t="s">
        <v>575</v>
      </c>
      <c r="AA194" s="2">
        <f>IFERROR(VLOOKUP(B194,WIPReport!A:B,2,FALSE),0)</f>
        <v>0</v>
      </c>
      <c r="AB194" s="2">
        <v>0</v>
      </c>
    </row>
    <row r="195" spans="1:28" x14ac:dyDescent="0.3">
      <c r="A195" s="13" t="s">
        <v>169</v>
      </c>
      <c r="B195" s="3">
        <v>17683</v>
      </c>
      <c r="C195" s="13">
        <v>1521678</v>
      </c>
      <c r="D195" s="1" t="s">
        <v>509</v>
      </c>
      <c r="E195" s="3" t="s">
        <v>388</v>
      </c>
      <c r="F195" s="34">
        <v>43524</v>
      </c>
      <c r="G195" s="35">
        <v>43700</v>
      </c>
      <c r="H195" s="35">
        <v>43707</v>
      </c>
      <c r="J195" s="11" t="s">
        <v>109</v>
      </c>
      <c r="K195" s="11" t="s">
        <v>278</v>
      </c>
      <c r="L195" s="11" t="s">
        <v>8</v>
      </c>
      <c r="M195" s="11" t="s">
        <v>8</v>
      </c>
      <c r="N195" s="11" t="s">
        <v>67</v>
      </c>
      <c r="O195" s="1" t="s">
        <v>278</v>
      </c>
      <c r="P195" s="14" t="s">
        <v>85</v>
      </c>
      <c r="Q195" s="14" t="s">
        <v>85</v>
      </c>
      <c r="R195" s="11" t="s">
        <v>69</v>
      </c>
      <c r="T195" s="11">
        <v>56781</v>
      </c>
      <c r="U195" s="1">
        <v>10216</v>
      </c>
      <c r="V195" s="1" t="s">
        <v>85</v>
      </c>
      <c r="X195" s="8" t="s">
        <v>112</v>
      </c>
      <c r="Y195" s="3" t="s">
        <v>109</v>
      </c>
      <c r="Z195" s="15" t="s">
        <v>72</v>
      </c>
      <c r="AA195" s="2">
        <f>IFERROR(VLOOKUP(B195,WIPReport!A:B,2,FALSE),0)</f>
        <v>12500</v>
      </c>
      <c r="AB195" s="2">
        <v>0</v>
      </c>
    </row>
    <row r="196" spans="1:28" x14ac:dyDescent="0.3">
      <c r="A196" s="13" t="s">
        <v>170</v>
      </c>
      <c r="B196" s="3">
        <v>17586</v>
      </c>
      <c r="C196" s="13" t="s">
        <v>471</v>
      </c>
      <c r="D196" s="1" t="s">
        <v>503</v>
      </c>
      <c r="E196" s="3" t="s">
        <v>228</v>
      </c>
      <c r="F196" s="34">
        <v>43524</v>
      </c>
      <c r="G196" s="35">
        <v>43728</v>
      </c>
      <c r="H196" s="35">
        <v>43735</v>
      </c>
      <c r="J196" s="11" t="s">
        <v>10</v>
      </c>
      <c r="K196" s="11" t="s">
        <v>278</v>
      </c>
      <c r="L196" s="11" t="s">
        <v>8</v>
      </c>
      <c r="M196" s="11" t="s">
        <v>8</v>
      </c>
      <c r="N196" s="11" t="s">
        <v>12</v>
      </c>
      <c r="O196" s="1" t="s">
        <v>806</v>
      </c>
      <c r="P196" s="11" t="s">
        <v>8</v>
      </c>
      <c r="Q196" s="14" t="s">
        <v>85</v>
      </c>
      <c r="R196" s="11" t="s">
        <v>13</v>
      </c>
      <c r="T196" s="11">
        <v>107501</v>
      </c>
      <c r="U196" s="1" t="s">
        <v>85</v>
      </c>
      <c r="V196" s="1" t="s">
        <v>85</v>
      </c>
      <c r="X196" s="8" t="s">
        <v>16</v>
      </c>
      <c r="Y196" s="3" t="s">
        <v>10</v>
      </c>
      <c r="Z196" s="24" t="s">
        <v>572</v>
      </c>
      <c r="AA196" s="2">
        <f>IFERROR(VLOOKUP(B196,WIPReport!A:B,2,FALSE),0)</f>
        <v>28709</v>
      </c>
      <c r="AB196" s="2">
        <v>0</v>
      </c>
    </row>
    <row r="197" spans="1:28" x14ac:dyDescent="0.3">
      <c r="A197" s="13" t="s">
        <v>170</v>
      </c>
      <c r="B197" s="3">
        <v>17966</v>
      </c>
      <c r="C197" s="13">
        <v>500417</v>
      </c>
      <c r="D197" s="1" t="s">
        <v>488</v>
      </c>
      <c r="E197" s="3" t="s">
        <v>389</v>
      </c>
      <c r="F197" s="34">
        <v>43524</v>
      </c>
      <c r="G197" s="35">
        <v>43728</v>
      </c>
      <c r="H197" s="35">
        <v>43735</v>
      </c>
      <c r="J197" s="11" t="s">
        <v>229</v>
      </c>
      <c r="K197" s="11" t="s">
        <v>278</v>
      </c>
      <c r="L197" s="11" t="s">
        <v>85</v>
      </c>
      <c r="M197" s="11" t="s">
        <v>85</v>
      </c>
      <c r="N197" s="11" t="s">
        <v>23</v>
      </c>
      <c r="O197" s="1" t="s">
        <v>807</v>
      </c>
      <c r="P197" s="14" t="s">
        <v>8</v>
      </c>
      <c r="Q197" s="14" t="s">
        <v>85</v>
      </c>
      <c r="R197" s="11" t="s">
        <v>13</v>
      </c>
      <c r="T197" s="11">
        <v>37138</v>
      </c>
      <c r="U197" s="1" t="s">
        <v>85</v>
      </c>
      <c r="V197" s="1" t="s">
        <v>85</v>
      </c>
      <c r="X197" s="8" t="s">
        <v>481</v>
      </c>
      <c r="Y197" s="3" t="s">
        <v>568</v>
      </c>
      <c r="Z197" s="24" t="s">
        <v>573</v>
      </c>
      <c r="AA197" s="2">
        <f>IFERROR(VLOOKUP(B197,WIPReport!A:B,2,FALSE),0)</f>
        <v>0</v>
      </c>
      <c r="AB197" s="2">
        <v>0</v>
      </c>
    </row>
    <row r="198" spans="1:28" x14ac:dyDescent="0.3">
      <c r="A198" s="13" t="s">
        <v>170</v>
      </c>
      <c r="B198" s="3">
        <v>17967</v>
      </c>
      <c r="C198" s="13">
        <v>500418</v>
      </c>
      <c r="D198" s="1" t="s">
        <v>488</v>
      </c>
      <c r="E198" s="3" t="s">
        <v>390</v>
      </c>
      <c r="F198" s="34">
        <v>43524</v>
      </c>
      <c r="G198" s="35">
        <v>43728</v>
      </c>
      <c r="H198" s="35">
        <v>43735</v>
      </c>
      <c r="J198" s="11" t="s">
        <v>229</v>
      </c>
      <c r="K198" s="11" t="s">
        <v>278</v>
      </c>
      <c r="L198" s="11" t="s">
        <v>85</v>
      </c>
      <c r="M198" s="11" t="s">
        <v>85</v>
      </c>
      <c r="N198" s="11" t="s">
        <v>23</v>
      </c>
      <c r="O198" s="1" t="s">
        <v>278</v>
      </c>
      <c r="P198" s="14" t="s">
        <v>85</v>
      </c>
      <c r="Q198" s="14" t="s">
        <v>85</v>
      </c>
      <c r="R198" s="11" t="s">
        <v>13</v>
      </c>
      <c r="T198" s="11">
        <v>37138</v>
      </c>
      <c r="U198" s="1" t="s">
        <v>85</v>
      </c>
      <c r="V198" s="1" t="s">
        <v>85</v>
      </c>
      <c r="X198" s="8" t="s">
        <v>481</v>
      </c>
      <c r="Y198" s="3" t="s">
        <v>568</v>
      </c>
      <c r="Z198" s="24" t="s">
        <v>573</v>
      </c>
      <c r="AA198" s="2">
        <f>IFERROR(VLOOKUP(B198,WIPReport!A:B,2,FALSE),0)</f>
        <v>0</v>
      </c>
      <c r="AB198" s="2">
        <v>0</v>
      </c>
    </row>
    <row r="199" spans="1:28" x14ac:dyDescent="0.3">
      <c r="A199" s="13" t="s">
        <v>170</v>
      </c>
      <c r="B199" s="3">
        <v>17968</v>
      </c>
      <c r="C199" s="13">
        <v>500419</v>
      </c>
      <c r="D199" s="1" t="s">
        <v>488</v>
      </c>
      <c r="E199" s="3" t="s">
        <v>391</v>
      </c>
      <c r="F199" s="34">
        <v>43524</v>
      </c>
      <c r="G199" s="35">
        <v>43728</v>
      </c>
      <c r="H199" s="35">
        <v>43735</v>
      </c>
      <c r="J199" s="11" t="s">
        <v>229</v>
      </c>
      <c r="K199" s="11" t="s">
        <v>278</v>
      </c>
      <c r="L199" s="11" t="s">
        <v>85</v>
      </c>
      <c r="M199" s="11" t="s">
        <v>85</v>
      </c>
      <c r="N199" s="11" t="s">
        <v>23</v>
      </c>
      <c r="O199" s="1" t="s">
        <v>278</v>
      </c>
      <c r="P199" s="14" t="s">
        <v>85</v>
      </c>
      <c r="Q199" s="14" t="s">
        <v>85</v>
      </c>
      <c r="R199" s="11" t="s">
        <v>13</v>
      </c>
      <c r="T199" s="11">
        <v>37138</v>
      </c>
      <c r="U199" s="1" t="s">
        <v>85</v>
      </c>
      <c r="V199" s="1" t="s">
        <v>85</v>
      </c>
      <c r="X199" s="8" t="s">
        <v>481</v>
      </c>
      <c r="Y199" s="3" t="s">
        <v>568</v>
      </c>
      <c r="Z199" s="24" t="s">
        <v>573</v>
      </c>
      <c r="AA199" s="2">
        <f>IFERROR(VLOOKUP(B199,WIPReport!A:B,2,FALSE),0)</f>
        <v>0</v>
      </c>
      <c r="AB199" s="2">
        <v>0</v>
      </c>
    </row>
    <row r="200" spans="1:28" x14ac:dyDescent="0.3">
      <c r="A200" s="13" t="s">
        <v>170</v>
      </c>
      <c r="B200" s="3">
        <v>17969</v>
      </c>
      <c r="C200" s="13">
        <v>500420</v>
      </c>
      <c r="D200" s="1" t="s">
        <v>488</v>
      </c>
      <c r="E200" s="3" t="s">
        <v>392</v>
      </c>
      <c r="F200" s="34">
        <v>43524</v>
      </c>
      <c r="G200" s="35">
        <v>43728</v>
      </c>
      <c r="H200" s="35">
        <v>43735</v>
      </c>
      <c r="J200" s="11" t="s">
        <v>229</v>
      </c>
      <c r="K200" s="11" t="s">
        <v>278</v>
      </c>
      <c r="L200" s="11" t="s">
        <v>85</v>
      </c>
      <c r="M200" s="11" t="s">
        <v>85</v>
      </c>
      <c r="N200" s="11" t="s">
        <v>23</v>
      </c>
      <c r="O200" s="1" t="s">
        <v>567</v>
      </c>
      <c r="P200" s="14" t="s">
        <v>8</v>
      </c>
      <c r="Q200" s="14" t="s">
        <v>85</v>
      </c>
      <c r="R200" s="11" t="s">
        <v>13</v>
      </c>
      <c r="T200" s="11">
        <v>37138</v>
      </c>
      <c r="U200" s="1" t="s">
        <v>85</v>
      </c>
      <c r="V200" s="1" t="s">
        <v>85</v>
      </c>
      <c r="X200" s="8" t="s">
        <v>481</v>
      </c>
      <c r="Y200" s="3" t="s">
        <v>568</v>
      </c>
      <c r="Z200" s="24" t="s">
        <v>573</v>
      </c>
      <c r="AA200" s="2">
        <f>IFERROR(VLOOKUP(B200,WIPReport!A:B,2,FALSE),0)</f>
        <v>0</v>
      </c>
      <c r="AB200" s="2">
        <v>0</v>
      </c>
    </row>
    <row r="201" spans="1:28" x14ac:dyDescent="0.3">
      <c r="A201" s="13" t="s">
        <v>170</v>
      </c>
      <c r="B201" s="3">
        <v>17970</v>
      </c>
      <c r="C201" s="13">
        <v>500421</v>
      </c>
      <c r="D201" s="1" t="s">
        <v>488</v>
      </c>
      <c r="E201" s="3" t="s">
        <v>393</v>
      </c>
      <c r="F201" s="34">
        <v>43524</v>
      </c>
      <c r="G201" s="35">
        <v>43728</v>
      </c>
      <c r="H201" s="35">
        <v>43735</v>
      </c>
      <c r="J201" s="11" t="s">
        <v>229</v>
      </c>
      <c r="K201" s="11" t="s">
        <v>278</v>
      </c>
      <c r="L201" s="11" t="s">
        <v>85</v>
      </c>
      <c r="M201" s="11" t="s">
        <v>85</v>
      </c>
      <c r="N201" s="11" t="s">
        <v>23</v>
      </c>
      <c r="O201" s="1" t="s">
        <v>808</v>
      </c>
      <c r="P201" s="14" t="s">
        <v>8</v>
      </c>
      <c r="Q201" s="14" t="s">
        <v>85</v>
      </c>
      <c r="R201" s="11" t="s">
        <v>13</v>
      </c>
      <c r="T201" s="11">
        <v>37138</v>
      </c>
      <c r="U201" s="1" t="s">
        <v>85</v>
      </c>
      <c r="V201" s="1" t="s">
        <v>85</v>
      </c>
      <c r="X201" s="8" t="s">
        <v>481</v>
      </c>
      <c r="Y201" s="3" t="s">
        <v>568</v>
      </c>
      <c r="Z201" s="24" t="s">
        <v>573</v>
      </c>
      <c r="AA201" s="2">
        <f>IFERROR(VLOOKUP(B201,WIPReport!A:B,2,FALSE),0)</f>
        <v>0</v>
      </c>
      <c r="AB201" s="2">
        <v>0</v>
      </c>
    </row>
    <row r="202" spans="1:28" x14ac:dyDescent="0.3">
      <c r="A202" s="13" t="s">
        <v>170</v>
      </c>
      <c r="B202" s="3">
        <v>17971</v>
      </c>
      <c r="C202" s="13">
        <v>500422</v>
      </c>
      <c r="D202" s="1" t="s">
        <v>488</v>
      </c>
      <c r="E202" s="3" t="s">
        <v>394</v>
      </c>
      <c r="F202" s="34">
        <v>43524</v>
      </c>
      <c r="G202" s="35">
        <v>43728</v>
      </c>
      <c r="H202" s="35">
        <v>43735</v>
      </c>
      <c r="J202" s="11" t="s">
        <v>229</v>
      </c>
      <c r="K202" s="11" t="s">
        <v>278</v>
      </c>
      <c r="L202" s="11" t="s">
        <v>85</v>
      </c>
      <c r="M202" s="11" t="s">
        <v>85</v>
      </c>
      <c r="N202" s="11" t="s">
        <v>23</v>
      </c>
      <c r="O202" s="1" t="s">
        <v>278</v>
      </c>
      <c r="P202" s="14" t="s">
        <v>85</v>
      </c>
      <c r="Q202" s="14" t="s">
        <v>85</v>
      </c>
      <c r="R202" s="11" t="s">
        <v>13</v>
      </c>
      <c r="T202" s="11">
        <v>37138</v>
      </c>
      <c r="U202" s="1" t="s">
        <v>85</v>
      </c>
      <c r="V202" s="1" t="s">
        <v>85</v>
      </c>
      <c r="X202" s="8" t="s">
        <v>481</v>
      </c>
      <c r="Y202" s="3" t="s">
        <v>568</v>
      </c>
      <c r="Z202" s="24" t="s">
        <v>573</v>
      </c>
      <c r="AA202" s="2">
        <f>IFERROR(VLOOKUP(B202,WIPReport!A:B,2,FALSE),0)</f>
        <v>0</v>
      </c>
      <c r="AB202" s="2">
        <v>0</v>
      </c>
    </row>
    <row r="203" spans="1:28" x14ac:dyDescent="0.3">
      <c r="A203" s="13" t="s">
        <v>170</v>
      </c>
      <c r="B203" s="3">
        <v>17972</v>
      </c>
      <c r="C203" s="13">
        <v>500423</v>
      </c>
      <c r="D203" s="1" t="s">
        <v>488</v>
      </c>
      <c r="E203" s="3" t="s">
        <v>395</v>
      </c>
      <c r="F203" s="34">
        <v>43524</v>
      </c>
      <c r="G203" s="35">
        <v>43728</v>
      </c>
      <c r="H203" s="35">
        <v>43735</v>
      </c>
      <c r="J203" s="11" t="s">
        <v>229</v>
      </c>
      <c r="K203" s="11" t="s">
        <v>278</v>
      </c>
      <c r="L203" s="11" t="s">
        <v>85</v>
      </c>
      <c r="M203" s="11" t="s">
        <v>85</v>
      </c>
      <c r="N203" s="11" t="s">
        <v>23</v>
      </c>
      <c r="O203" s="1" t="s">
        <v>396</v>
      </c>
      <c r="P203" s="14" t="s">
        <v>85</v>
      </c>
      <c r="Q203" s="14" t="s">
        <v>85</v>
      </c>
      <c r="R203" s="11" t="s">
        <v>13</v>
      </c>
      <c r="T203" s="11">
        <v>37138</v>
      </c>
      <c r="U203" s="1" t="s">
        <v>85</v>
      </c>
      <c r="V203" s="1" t="s">
        <v>85</v>
      </c>
      <c r="X203" s="8" t="s">
        <v>481</v>
      </c>
      <c r="Y203" s="3" t="s">
        <v>568</v>
      </c>
      <c r="Z203" s="24" t="s">
        <v>573</v>
      </c>
      <c r="AA203" s="2">
        <f>IFERROR(VLOOKUP(B203,WIPReport!A:B,2,FALSE),0)</f>
        <v>0</v>
      </c>
      <c r="AB203" s="2">
        <v>0</v>
      </c>
    </row>
    <row r="204" spans="1:28" x14ac:dyDescent="0.3">
      <c r="A204" s="13" t="s">
        <v>170</v>
      </c>
      <c r="B204" s="3">
        <v>17973</v>
      </c>
      <c r="C204" s="13">
        <v>500424</v>
      </c>
      <c r="D204" s="1" t="s">
        <v>488</v>
      </c>
      <c r="E204" s="3" t="s">
        <v>397</v>
      </c>
      <c r="F204" s="34">
        <v>43524</v>
      </c>
      <c r="G204" s="35">
        <v>43728</v>
      </c>
      <c r="H204" s="35">
        <v>43735</v>
      </c>
      <c r="J204" s="11" t="s">
        <v>229</v>
      </c>
      <c r="K204" s="11" t="s">
        <v>278</v>
      </c>
      <c r="L204" s="11" t="s">
        <v>85</v>
      </c>
      <c r="M204" s="11" t="s">
        <v>85</v>
      </c>
      <c r="N204" s="11" t="s">
        <v>23</v>
      </c>
      <c r="O204" s="1" t="s">
        <v>398</v>
      </c>
      <c r="P204" s="14" t="s">
        <v>85</v>
      </c>
      <c r="Q204" s="14" t="s">
        <v>85</v>
      </c>
      <c r="R204" s="11" t="s">
        <v>13</v>
      </c>
      <c r="T204" s="11">
        <v>37138</v>
      </c>
      <c r="U204" s="1" t="s">
        <v>85</v>
      </c>
      <c r="V204" s="1" t="s">
        <v>85</v>
      </c>
      <c r="X204" s="8" t="s">
        <v>481</v>
      </c>
      <c r="Y204" s="3" t="s">
        <v>568</v>
      </c>
      <c r="Z204" s="24" t="s">
        <v>573</v>
      </c>
      <c r="AA204" s="2">
        <f>IFERROR(VLOOKUP(B204,WIPReport!A:B,2,FALSE),0)</f>
        <v>0</v>
      </c>
      <c r="AB204" s="2">
        <v>0</v>
      </c>
    </row>
    <row r="205" spans="1:28" x14ac:dyDescent="0.3">
      <c r="A205" s="13" t="s">
        <v>170</v>
      </c>
      <c r="B205" s="3">
        <v>17974</v>
      </c>
      <c r="C205" s="13">
        <v>500425</v>
      </c>
      <c r="D205" s="1" t="s">
        <v>488</v>
      </c>
      <c r="E205" s="3" t="s">
        <v>399</v>
      </c>
      <c r="F205" s="34">
        <v>43524</v>
      </c>
      <c r="G205" s="35">
        <v>43728</v>
      </c>
      <c r="H205" s="35">
        <v>43735</v>
      </c>
      <c r="J205" s="11" t="s">
        <v>229</v>
      </c>
      <c r="K205" s="11" t="s">
        <v>278</v>
      </c>
      <c r="L205" s="11" t="s">
        <v>85</v>
      </c>
      <c r="M205" s="11" t="s">
        <v>85</v>
      </c>
      <c r="N205" s="11" t="s">
        <v>23</v>
      </c>
      <c r="O205" s="1" t="s">
        <v>400</v>
      </c>
      <c r="P205" s="14" t="s">
        <v>85</v>
      </c>
      <c r="Q205" s="14" t="s">
        <v>85</v>
      </c>
      <c r="R205" s="11" t="s">
        <v>13</v>
      </c>
      <c r="T205" s="11">
        <v>37138</v>
      </c>
      <c r="U205" s="1" t="s">
        <v>85</v>
      </c>
      <c r="V205" s="1" t="s">
        <v>85</v>
      </c>
      <c r="X205" s="8" t="s">
        <v>481</v>
      </c>
      <c r="Y205" s="3" t="s">
        <v>568</v>
      </c>
      <c r="Z205" s="24" t="s">
        <v>573</v>
      </c>
      <c r="AA205" s="2">
        <f>IFERROR(VLOOKUP(B205,WIPReport!A:B,2,FALSE),0)</f>
        <v>0</v>
      </c>
      <c r="AB205" s="2">
        <v>0</v>
      </c>
    </row>
    <row r="206" spans="1:28" x14ac:dyDescent="0.3">
      <c r="A206" s="13" t="s">
        <v>170</v>
      </c>
      <c r="B206" s="3">
        <v>17975</v>
      </c>
      <c r="C206" s="13">
        <v>500426</v>
      </c>
      <c r="D206" s="1" t="s">
        <v>488</v>
      </c>
      <c r="E206" s="3" t="s">
        <v>401</v>
      </c>
      <c r="F206" s="34">
        <v>43524</v>
      </c>
      <c r="G206" s="35">
        <v>43728</v>
      </c>
      <c r="H206" s="35">
        <v>43735</v>
      </c>
      <c r="J206" s="11" t="s">
        <v>229</v>
      </c>
      <c r="K206" s="11" t="s">
        <v>278</v>
      </c>
      <c r="L206" s="11" t="s">
        <v>85</v>
      </c>
      <c r="M206" s="11" t="s">
        <v>85</v>
      </c>
      <c r="N206" s="11" t="s">
        <v>23</v>
      </c>
      <c r="O206" s="1" t="s">
        <v>402</v>
      </c>
      <c r="P206" s="14" t="s">
        <v>85</v>
      </c>
      <c r="Q206" s="14" t="s">
        <v>85</v>
      </c>
      <c r="R206" s="11" t="s">
        <v>13</v>
      </c>
      <c r="T206" s="11">
        <v>37138</v>
      </c>
      <c r="U206" s="1" t="s">
        <v>85</v>
      </c>
      <c r="V206" s="1" t="s">
        <v>85</v>
      </c>
      <c r="X206" s="8" t="s">
        <v>481</v>
      </c>
      <c r="Y206" s="3" t="s">
        <v>568</v>
      </c>
      <c r="Z206" s="24" t="s">
        <v>573</v>
      </c>
      <c r="AA206" s="2">
        <f>IFERROR(VLOOKUP(B206,WIPReport!A:B,2,FALSE),0)</f>
        <v>0</v>
      </c>
      <c r="AB206" s="2">
        <v>0</v>
      </c>
    </row>
    <row r="207" spans="1:28" x14ac:dyDescent="0.3">
      <c r="A207" s="13" t="s">
        <v>170</v>
      </c>
      <c r="B207" s="3">
        <v>17976</v>
      </c>
      <c r="C207" s="13">
        <v>500427</v>
      </c>
      <c r="D207" s="1" t="s">
        <v>488</v>
      </c>
      <c r="E207" s="3" t="s">
        <v>403</v>
      </c>
      <c r="F207" s="34">
        <v>43524</v>
      </c>
      <c r="G207" s="35">
        <v>43728</v>
      </c>
      <c r="H207" s="35">
        <v>43735</v>
      </c>
      <c r="J207" s="11" t="s">
        <v>229</v>
      </c>
      <c r="K207" s="11" t="s">
        <v>278</v>
      </c>
      <c r="L207" s="11" t="s">
        <v>85</v>
      </c>
      <c r="M207" s="11" t="s">
        <v>85</v>
      </c>
      <c r="N207" s="11" t="s">
        <v>23</v>
      </c>
      <c r="O207" s="1" t="s">
        <v>404</v>
      </c>
      <c r="P207" s="14" t="s">
        <v>85</v>
      </c>
      <c r="Q207" s="14" t="s">
        <v>85</v>
      </c>
      <c r="R207" s="11" t="s">
        <v>13</v>
      </c>
      <c r="T207" s="11">
        <v>37138</v>
      </c>
      <c r="U207" s="1" t="s">
        <v>85</v>
      </c>
      <c r="V207" s="1" t="s">
        <v>85</v>
      </c>
      <c r="X207" s="8" t="s">
        <v>481</v>
      </c>
      <c r="Y207" s="3" t="s">
        <v>568</v>
      </c>
      <c r="Z207" s="24" t="s">
        <v>573</v>
      </c>
      <c r="AA207" s="2">
        <f>IFERROR(VLOOKUP(B207,WIPReport!A:B,2,FALSE),0)</f>
        <v>0</v>
      </c>
      <c r="AB207" s="2">
        <v>0</v>
      </c>
    </row>
    <row r="208" spans="1:28" x14ac:dyDescent="0.3">
      <c r="A208" s="13" t="s">
        <v>170</v>
      </c>
      <c r="B208" s="3">
        <v>17977</v>
      </c>
      <c r="C208" s="13">
        <v>500428</v>
      </c>
      <c r="D208" s="1" t="s">
        <v>488</v>
      </c>
      <c r="E208" s="3" t="s">
        <v>405</v>
      </c>
      <c r="F208" s="34">
        <v>43524</v>
      </c>
      <c r="G208" s="35">
        <v>43728</v>
      </c>
      <c r="H208" s="35">
        <v>43735</v>
      </c>
      <c r="J208" s="11" t="s">
        <v>229</v>
      </c>
      <c r="K208" s="11" t="s">
        <v>278</v>
      </c>
      <c r="L208" s="11" t="s">
        <v>85</v>
      </c>
      <c r="M208" s="11" t="s">
        <v>85</v>
      </c>
      <c r="N208" s="11" t="s">
        <v>23</v>
      </c>
      <c r="O208" s="1" t="s">
        <v>406</v>
      </c>
      <c r="P208" s="14" t="s">
        <v>85</v>
      </c>
      <c r="Q208" s="14" t="s">
        <v>85</v>
      </c>
      <c r="R208" s="11" t="s">
        <v>13</v>
      </c>
      <c r="T208" s="11">
        <v>37138</v>
      </c>
      <c r="U208" s="1" t="s">
        <v>85</v>
      </c>
      <c r="V208" s="1" t="s">
        <v>85</v>
      </c>
      <c r="X208" s="8" t="s">
        <v>481</v>
      </c>
      <c r="Y208" s="3" t="s">
        <v>568</v>
      </c>
      <c r="Z208" s="24" t="s">
        <v>573</v>
      </c>
      <c r="AA208" s="2">
        <f>IFERROR(VLOOKUP(B208,WIPReport!A:B,2,FALSE),0)</f>
        <v>0</v>
      </c>
      <c r="AB208" s="2">
        <v>0</v>
      </c>
    </row>
    <row r="209" spans="1:28" x14ac:dyDescent="0.3">
      <c r="A209" s="13" t="s">
        <v>170</v>
      </c>
      <c r="B209" s="3">
        <v>19044</v>
      </c>
      <c r="C209" s="13" t="s">
        <v>475</v>
      </c>
      <c r="D209" s="1" t="s">
        <v>491</v>
      </c>
      <c r="E209" s="3" t="s">
        <v>407</v>
      </c>
      <c r="F209" s="34">
        <v>43524</v>
      </c>
      <c r="G209" s="35">
        <v>43728</v>
      </c>
      <c r="H209" s="35">
        <v>43735</v>
      </c>
      <c r="J209" s="11" t="s">
        <v>210</v>
      </c>
      <c r="K209" s="11" t="s">
        <v>278</v>
      </c>
      <c r="L209" s="11" t="s">
        <v>85</v>
      </c>
      <c r="M209" s="11" t="s">
        <v>85</v>
      </c>
      <c r="N209" s="11" t="s">
        <v>67</v>
      </c>
      <c r="O209" s="1" t="s">
        <v>809</v>
      </c>
      <c r="P209" s="14" t="s">
        <v>85</v>
      </c>
      <c r="Q209" s="14" t="s">
        <v>85</v>
      </c>
      <c r="R209" s="11" t="s">
        <v>69</v>
      </c>
      <c r="T209" s="11">
        <v>50780</v>
      </c>
      <c r="U209" s="1">
        <v>10256</v>
      </c>
      <c r="V209" s="1" t="s">
        <v>85</v>
      </c>
      <c r="X209" s="8" t="s">
        <v>482</v>
      </c>
      <c r="Y209" s="13" t="s">
        <v>210</v>
      </c>
      <c r="Z209" s="15" t="s">
        <v>72</v>
      </c>
      <c r="AA209" s="2">
        <f>IFERROR(VLOOKUP(B209,WIPReport!A:B,2,FALSE),0)</f>
        <v>0</v>
      </c>
      <c r="AB209" s="2">
        <v>0</v>
      </c>
    </row>
    <row r="210" spans="1:28" x14ac:dyDescent="0.3">
      <c r="A210" s="13" t="s">
        <v>170</v>
      </c>
      <c r="B210" s="3">
        <v>19045</v>
      </c>
      <c r="C210" s="13" t="s">
        <v>475</v>
      </c>
      <c r="D210" s="1" t="s">
        <v>491</v>
      </c>
      <c r="E210" s="3" t="s">
        <v>408</v>
      </c>
      <c r="F210" s="34">
        <v>43524</v>
      </c>
      <c r="G210" s="35">
        <v>43728</v>
      </c>
      <c r="H210" s="35">
        <v>43735</v>
      </c>
      <c r="J210" s="11" t="s">
        <v>210</v>
      </c>
      <c r="K210" s="11" t="s">
        <v>278</v>
      </c>
      <c r="L210" s="11" t="s">
        <v>85</v>
      </c>
      <c r="M210" s="11" t="s">
        <v>85</v>
      </c>
      <c r="N210" s="11" t="s">
        <v>67</v>
      </c>
      <c r="O210" s="1" t="s">
        <v>409</v>
      </c>
      <c r="P210" s="14" t="s">
        <v>85</v>
      </c>
      <c r="Q210" s="14" t="s">
        <v>85</v>
      </c>
      <c r="R210" s="11" t="s">
        <v>69</v>
      </c>
      <c r="T210" s="11">
        <v>50780</v>
      </c>
      <c r="U210" s="1">
        <v>10257</v>
      </c>
      <c r="V210" s="1" t="s">
        <v>85</v>
      </c>
      <c r="X210" s="8" t="s">
        <v>482</v>
      </c>
      <c r="Y210" s="13" t="s">
        <v>210</v>
      </c>
      <c r="Z210" s="15" t="s">
        <v>72</v>
      </c>
      <c r="AA210" s="2">
        <f>IFERROR(VLOOKUP(B210,WIPReport!A:B,2,FALSE),0)</f>
        <v>0</v>
      </c>
      <c r="AB210" s="2">
        <v>0</v>
      </c>
    </row>
    <row r="211" spans="1:28" x14ac:dyDescent="0.3">
      <c r="A211" s="13" t="s">
        <v>170</v>
      </c>
      <c r="B211" s="3">
        <v>19046</v>
      </c>
      <c r="C211" s="13" t="s">
        <v>475</v>
      </c>
      <c r="D211" s="1" t="s">
        <v>491</v>
      </c>
      <c r="E211" s="3" t="s">
        <v>410</v>
      </c>
      <c r="F211" s="34">
        <v>43524</v>
      </c>
      <c r="G211" s="35">
        <v>43728</v>
      </c>
      <c r="H211" s="35">
        <v>43735</v>
      </c>
      <c r="J211" s="11" t="s">
        <v>210</v>
      </c>
      <c r="K211" s="11" t="s">
        <v>278</v>
      </c>
      <c r="L211" s="11" t="s">
        <v>85</v>
      </c>
      <c r="M211" s="11" t="s">
        <v>85</v>
      </c>
      <c r="N211" s="11" t="s">
        <v>67</v>
      </c>
      <c r="O211" s="1" t="s">
        <v>810</v>
      </c>
      <c r="P211" s="14" t="s">
        <v>85</v>
      </c>
      <c r="Q211" s="14" t="s">
        <v>85</v>
      </c>
      <c r="R211" s="11" t="s">
        <v>69</v>
      </c>
      <c r="T211" s="11">
        <v>50780</v>
      </c>
      <c r="U211" s="1">
        <v>10258</v>
      </c>
      <c r="V211" s="1" t="s">
        <v>85</v>
      </c>
      <c r="X211" s="8" t="s">
        <v>482</v>
      </c>
      <c r="Y211" s="13" t="s">
        <v>210</v>
      </c>
      <c r="Z211" s="15" t="s">
        <v>72</v>
      </c>
      <c r="AA211" s="2">
        <f>IFERROR(VLOOKUP(B211,WIPReport!A:B,2,FALSE),0)</f>
        <v>0</v>
      </c>
      <c r="AB211" s="2">
        <v>0</v>
      </c>
    </row>
    <row r="212" spans="1:28" x14ac:dyDescent="0.3">
      <c r="A212" s="13" t="s">
        <v>170</v>
      </c>
      <c r="B212" s="3">
        <v>19047</v>
      </c>
      <c r="C212" s="13" t="s">
        <v>475</v>
      </c>
      <c r="D212" s="1" t="s">
        <v>491</v>
      </c>
      <c r="E212" s="3" t="s">
        <v>411</v>
      </c>
      <c r="F212" s="34">
        <v>43524</v>
      </c>
      <c r="G212" s="35">
        <v>43728</v>
      </c>
      <c r="H212" s="35">
        <v>43735</v>
      </c>
      <c r="J212" s="11" t="s">
        <v>210</v>
      </c>
      <c r="K212" s="11" t="s">
        <v>278</v>
      </c>
      <c r="L212" s="11" t="s">
        <v>85</v>
      </c>
      <c r="M212" s="11" t="s">
        <v>85</v>
      </c>
      <c r="N212" s="11" t="s">
        <v>67</v>
      </c>
      <c r="O212" s="1" t="s">
        <v>811</v>
      </c>
      <c r="P212" s="14" t="s">
        <v>85</v>
      </c>
      <c r="Q212" s="14" t="s">
        <v>85</v>
      </c>
      <c r="R212" s="11" t="s">
        <v>69</v>
      </c>
      <c r="T212" s="11">
        <v>50780</v>
      </c>
      <c r="U212" s="1">
        <v>10259</v>
      </c>
      <c r="V212" s="1" t="s">
        <v>85</v>
      </c>
      <c r="X212" s="8" t="s">
        <v>482</v>
      </c>
      <c r="Y212" s="13" t="s">
        <v>210</v>
      </c>
      <c r="Z212" s="15" t="s">
        <v>72</v>
      </c>
      <c r="AA212" s="2">
        <f>IFERROR(VLOOKUP(B212,WIPReport!A:B,2,FALSE),0)</f>
        <v>0</v>
      </c>
      <c r="AB212" s="2">
        <v>0</v>
      </c>
    </row>
    <row r="213" spans="1:28" x14ac:dyDescent="0.3">
      <c r="A213" s="13" t="s">
        <v>170</v>
      </c>
      <c r="B213" s="3">
        <v>19048</v>
      </c>
      <c r="C213" s="13" t="s">
        <v>475</v>
      </c>
      <c r="D213" s="1" t="s">
        <v>491</v>
      </c>
      <c r="E213" s="3" t="s">
        <v>412</v>
      </c>
      <c r="F213" s="34">
        <v>43524</v>
      </c>
      <c r="G213" s="35">
        <v>43728</v>
      </c>
      <c r="H213" s="35">
        <v>43735</v>
      </c>
      <c r="J213" s="11" t="s">
        <v>210</v>
      </c>
      <c r="K213" s="11" t="s">
        <v>278</v>
      </c>
      <c r="L213" s="11" t="s">
        <v>85</v>
      </c>
      <c r="M213" s="11" t="s">
        <v>85</v>
      </c>
      <c r="N213" s="11" t="s">
        <v>67</v>
      </c>
      <c r="O213" s="1" t="s">
        <v>413</v>
      </c>
      <c r="P213" s="14" t="s">
        <v>85</v>
      </c>
      <c r="Q213" s="14" t="s">
        <v>85</v>
      </c>
      <c r="R213" s="11" t="s">
        <v>69</v>
      </c>
      <c r="T213" s="11">
        <v>50780</v>
      </c>
      <c r="U213" s="1">
        <v>10260</v>
      </c>
      <c r="V213" s="1" t="s">
        <v>85</v>
      </c>
      <c r="X213" s="8" t="s">
        <v>482</v>
      </c>
      <c r="Y213" s="13" t="s">
        <v>210</v>
      </c>
      <c r="Z213" s="15" t="s">
        <v>72</v>
      </c>
      <c r="AA213" s="2">
        <f>IFERROR(VLOOKUP(B213,WIPReport!A:B,2,FALSE),0)</f>
        <v>0</v>
      </c>
      <c r="AB213" s="2">
        <v>0</v>
      </c>
    </row>
    <row r="214" spans="1:28" x14ac:dyDescent="0.3">
      <c r="A214" s="13" t="s">
        <v>170</v>
      </c>
      <c r="B214" s="19">
        <v>19006</v>
      </c>
      <c r="C214" s="13" t="s">
        <v>474</v>
      </c>
      <c r="D214" s="1" t="s">
        <v>508</v>
      </c>
      <c r="E214" s="3" t="s">
        <v>414</v>
      </c>
      <c r="F214" s="34">
        <v>43524</v>
      </c>
      <c r="G214" s="35">
        <v>43728</v>
      </c>
      <c r="H214" s="35">
        <v>43735</v>
      </c>
      <c r="J214" s="16" t="s">
        <v>52</v>
      </c>
      <c r="K214" s="11" t="s">
        <v>278</v>
      </c>
      <c r="L214" s="11" t="s">
        <v>85</v>
      </c>
      <c r="M214" s="11" t="s">
        <v>85</v>
      </c>
      <c r="N214" s="16" t="s">
        <v>54</v>
      </c>
      <c r="O214" s="1" t="s">
        <v>278</v>
      </c>
      <c r="P214" s="14" t="s">
        <v>85</v>
      </c>
      <c r="Q214" s="14" t="s">
        <v>85</v>
      </c>
      <c r="R214" s="11" t="s">
        <v>69</v>
      </c>
      <c r="T214" s="11">
        <v>127027</v>
      </c>
      <c r="U214" s="1" t="s">
        <v>85</v>
      </c>
      <c r="V214" s="1" t="s">
        <v>85</v>
      </c>
      <c r="X214" s="8" t="s">
        <v>57</v>
      </c>
      <c r="Y214" s="3" t="s">
        <v>56</v>
      </c>
      <c r="Z214" s="25" t="s">
        <v>574</v>
      </c>
      <c r="AA214" s="2">
        <f>IFERROR(VLOOKUP(B214,WIPReport!A:B,2,FALSE),0)</f>
        <v>0</v>
      </c>
      <c r="AB214" s="2">
        <v>0</v>
      </c>
    </row>
    <row r="215" spans="1:28" x14ac:dyDescent="0.3">
      <c r="A215" s="13" t="s">
        <v>170</v>
      </c>
      <c r="B215" s="19">
        <v>19007</v>
      </c>
      <c r="C215" s="13" t="s">
        <v>474</v>
      </c>
      <c r="D215" s="1" t="s">
        <v>508</v>
      </c>
      <c r="E215" s="3" t="s">
        <v>415</v>
      </c>
      <c r="F215" s="34">
        <v>43524</v>
      </c>
      <c r="G215" s="35">
        <v>43728</v>
      </c>
      <c r="H215" s="35">
        <v>43735</v>
      </c>
      <c r="J215" s="16" t="s">
        <v>52</v>
      </c>
      <c r="K215" s="11" t="s">
        <v>278</v>
      </c>
      <c r="L215" s="11" t="s">
        <v>85</v>
      </c>
      <c r="M215" s="11" t="s">
        <v>85</v>
      </c>
      <c r="N215" s="16" t="s">
        <v>54</v>
      </c>
      <c r="O215" s="1" t="s">
        <v>278</v>
      </c>
      <c r="P215" s="14" t="s">
        <v>85</v>
      </c>
      <c r="Q215" s="14" t="s">
        <v>85</v>
      </c>
      <c r="R215" s="11" t="s">
        <v>69</v>
      </c>
      <c r="T215" s="11">
        <v>127027</v>
      </c>
      <c r="U215" s="1" t="s">
        <v>85</v>
      </c>
      <c r="V215" s="1" t="s">
        <v>85</v>
      </c>
      <c r="X215" s="8" t="s">
        <v>57</v>
      </c>
      <c r="Y215" s="3" t="s">
        <v>56</v>
      </c>
      <c r="Z215" s="25" t="s">
        <v>574</v>
      </c>
      <c r="AA215" s="2">
        <f>IFERROR(VLOOKUP(B215,WIPReport!A:B,2,FALSE),0)</f>
        <v>0</v>
      </c>
      <c r="AB215" s="2">
        <v>0</v>
      </c>
    </row>
    <row r="216" spans="1:28" x14ac:dyDescent="0.3">
      <c r="A216" s="13" t="s">
        <v>170</v>
      </c>
      <c r="B216" s="19">
        <v>19008</v>
      </c>
      <c r="C216" s="13" t="s">
        <v>474</v>
      </c>
      <c r="D216" s="1" t="s">
        <v>508</v>
      </c>
      <c r="E216" s="3" t="s">
        <v>416</v>
      </c>
      <c r="F216" s="34">
        <v>43524</v>
      </c>
      <c r="G216" s="35">
        <v>43728</v>
      </c>
      <c r="H216" s="35">
        <v>43735</v>
      </c>
      <c r="J216" s="16" t="s">
        <v>52</v>
      </c>
      <c r="K216" s="11" t="s">
        <v>278</v>
      </c>
      <c r="L216" s="11" t="s">
        <v>85</v>
      </c>
      <c r="M216" s="11" t="s">
        <v>85</v>
      </c>
      <c r="N216" s="16" t="s">
        <v>54</v>
      </c>
      <c r="O216" s="1" t="s">
        <v>278</v>
      </c>
      <c r="P216" s="14" t="s">
        <v>85</v>
      </c>
      <c r="Q216" s="14" t="s">
        <v>85</v>
      </c>
      <c r="R216" s="11" t="s">
        <v>69</v>
      </c>
      <c r="T216" s="11">
        <v>127027</v>
      </c>
      <c r="U216" s="1" t="s">
        <v>85</v>
      </c>
      <c r="V216" s="1" t="s">
        <v>85</v>
      </c>
      <c r="X216" s="8" t="s">
        <v>57</v>
      </c>
      <c r="Y216" s="3" t="s">
        <v>56</v>
      </c>
      <c r="Z216" s="25" t="s">
        <v>574</v>
      </c>
      <c r="AA216" s="2">
        <f>IFERROR(VLOOKUP(B216,WIPReport!A:B,2,FALSE),0)</f>
        <v>0</v>
      </c>
      <c r="AB216" s="2">
        <v>0</v>
      </c>
    </row>
    <row r="217" spans="1:28" x14ac:dyDescent="0.3">
      <c r="A217" s="13" t="s">
        <v>170</v>
      </c>
      <c r="B217" s="19">
        <v>19009</v>
      </c>
      <c r="C217" s="13" t="s">
        <v>474</v>
      </c>
      <c r="D217" s="1" t="s">
        <v>508</v>
      </c>
      <c r="E217" s="3" t="s">
        <v>417</v>
      </c>
      <c r="F217" s="34">
        <v>43524</v>
      </c>
      <c r="G217" s="35">
        <v>43728</v>
      </c>
      <c r="H217" s="35">
        <v>43735</v>
      </c>
      <c r="J217" s="16" t="s">
        <v>52</v>
      </c>
      <c r="K217" s="11" t="s">
        <v>278</v>
      </c>
      <c r="L217" s="11" t="s">
        <v>85</v>
      </c>
      <c r="M217" s="11" t="s">
        <v>85</v>
      </c>
      <c r="N217" s="16" t="s">
        <v>54</v>
      </c>
      <c r="O217" s="1" t="s">
        <v>278</v>
      </c>
      <c r="P217" s="14" t="s">
        <v>85</v>
      </c>
      <c r="Q217" s="14" t="s">
        <v>85</v>
      </c>
      <c r="R217" s="11" t="s">
        <v>69</v>
      </c>
      <c r="T217" s="11">
        <v>127027</v>
      </c>
      <c r="U217" s="1" t="s">
        <v>85</v>
      </c>
      <c r="V217" s="1" t="s">
        <v>85</v>
      </c>
      <c r="X217" s="8" t="s">
        <v>57</v>
      </c>
      <c r="Y217" s="3" t="s">
        <v>56</v>
      </c>
      <c r="Z217" s="25" t="s">
        <v>574</v>
      </c>
      <c r="AA217" s="2">
        <f>IFERROR(VLOOKUP(B217,WIPReport!A:B,2,FALSE),0)</f>
        <v>0</v>
      </c>
      <c r="AB217" s="2">
        <v>0</v>
      </c>
    </row>
    <row r="218" spans="1:28" x14ac:dyDescent="0.3">
      <c r="A218" s="13" t="s">
        <v>170</v>
      </c>
      <c r="B218" s="19">
        <v>19010</v>
      </c>
      <c r="C218" s="13" t="s">
        <v>474</v>
      </c>
      <c r="D218" s="1" t="s">
        <v>508</v>
      </c>
      <c r="E218" s="3" t="s">
        <v>418</v>
      </c>
      <c r="F218" s="34">
        <v>43524</v>
      </c>
      <c r="G218" s="35">
        <v>43728</v>
      </c>
      <c r="H218" s="35">
        <v>43735</v>
      </c>
      <c r="J218" s="16" t="s">
        <v>52</v>
      </c>
      <c r="K218" s="11" t="s">
        <v>278</v>
      </c>
      <c r="L218" s="11" t="s">
        <v>85</v>
      </c>
      <c r="M218" s="11" t="s">
        <v>85</v>
      </c>
      <c r="N218" s="16" t="s">
        <v>54</v>
      </c>
      <c r="O218" s="1" t="s">
        <v>278</v>
      </c>
      <c r="P218" s="14" t="s">
        <v>85</v>
      </c>
      <c r="Q218" s="14" t="s">
        <v>85</v>
      </c>
      <c r="R218" s="11" t="s">
        <v>69</v>
      </c>
      <c r="T218" s="11">
        <v>127027</v>
      </c>
      <c r="U218" s="1" t="s">
        <v>85</v>
      </c>
      <c r="V218" s="1" t="s">
        <v>85</v>
      </c>
      <c r="X218" s="8" t="s">
        <v>57</v>
      </c>
      <c r="Y218" s="3" t="s">
        <v>56</v>
      </c>
      <c r="Z218" s="25" t="s">
        <v>574</v>
      </c>
      <c r="AA218" s="2">
        <f>IFERROR(VLOOKUP(B218,WIPReport!A:B,2,FALSE),0)</f>
        <v>0</v>
      </c>
      <c r="AB218" s="2">
        <v>0</v>
      </c>
    </row>
    <row r="219" spans="1:28" x14ac:dyDescent="0.3">
      <c r="A219" s="13" t="s">
        <v>170</v>
      </c>
      <c r="B219" s="19">
        <v>19011</v>
      </c>
      <c r="C219" s="13" t="s">
        <v>474</v>
      </c>
      <c r="D219" s="1" t="s">
        <v>508</v>
      </c>
      <c r="E219" s="3" t="s">
        <v>419</v>
      </c>
      <c r="F219" s="34">
        <v>43524</v>
      </c>
      <c r="G219" s="35">
        <v>43728</v>
      </c>
      <c r="H219" s="35">
        <v>43735</v>
      </c>
      <c r="J219" s="16" t="s">
        <v>52</v>
      </c>
      <c r="K219" s="11" t="s">
        <v>278</v>
      </c>
      <c r="L219" s="11" t="s">
        <v>85</v>
      </c>
      <c r="M219" s="11" t="s">
        <v>85</v>
      </c>
      <c r="N219" s="16" t="s">
        <v>54</v>
      </c>
      <c r="O219" s="1" t="s">
        <v>278</v>
      </c>
      <c r="P219" s="14" t="s">
        <v>85</v>
      </c>
      <c r="Q219" s="14" t="s">
        <v>85</v>
      </c>
      <c r="R219" s="11" t="s">
        <v>69</v>
      </c>
      <c r="T219" s="11">
        <v>127027</v>
      </c>
      <c r="U219" s="1" t="s">
        <v>85</v>
      </c>
      <c r="V219" s="1" t="s">
        <v>85</v>
      </c>
      <c r="X219" s="8" t="s">
        <v>57</v>
      </c>
      <c r="Y219" s="3" t="s">
        <v>56</v>
      </c>
      <c r="Z219" s="25" t="s">
        <v>574</v>
      </c>
      <c r="AA219" s="2">
        <f>IFERROR(VLOOKUP(B219,WIPReport!A:B,2,FALSE),0)</f>
        <v>0</v>
      </c>
      <c r="AB219" s="2">
        <v>0</v>
      </c>
    </row>
    <row r="220" spans="1:28" x14ac:dyDescent="0.3">
      <c r="A220" s="13" t="s">
        <v>170</v>
      </c>
      <c r="B220" s="19">
        <v>19012</v>
      </c>
      <c r="C220" s="13" t="s">
        <v>474</v>
      </c>
      <c r="D220" s="1" t="s">
        <v>508</v>
      </c>
      <c r="E220" s="3" t="s">
        <v>420</v>
      </c>
      <c r="F220" s="34">
        <v>43524</v>
      </c>
      <c r="G220" s="35">
        <v>43728</v>
      </c>
      <c r="H220" s="35">
        <v>43735</v>
      </c>
      <c r="J220" s="16" t="s">
        <v>52</v>
      </c>
      <c r="K220" s="11" t="s">
        <v>278</v>
      </c>
      <c r="L220" s="11" t="s">
        <v>85</v>
      </c>
      <c r="M220" s="11" t="s">
        <v>85</v>
      </c>
      <c r="N220" s="16" t="s">
        <v>54</v>
      </c>
      <c r="O220" s="1" t="s">
        <v>278</v>
      </c>
      <c r="P220" s="14" t="s">
        <v>85</v>
      </c>
      <c r="Q220" s="14" t="s">
        <v>85</v>
      </c>
      <c r="R220" s="11" t="s">
        <v>69</v>
      </c>
      <c r="T220" s="11">
        <v>127027</v>
      </c>
      <c r="U220" s="1" t="s">
        <v>85</v>
      </c>
      <c r="V220" s="1" t="s">
        <v>85</v>
      </c>
      <c r="X220" s="8" t="s">
        <v>57</v>
      </c>
      <c r="Y220" s="3" t="s">
        <v>56</v>
      </c>
      <c r="Z220" s="25" t="s">
        <v>574</v>
      </c>
      <c r="AA220" s="2">
        <f>IFERROR(VLOOKUP(B220,WIPReport!A:B,2,FALSE),0)</f>
        <v>0</v>
      </c>
      <c r="AB220" s="2">
        <v>0</v>
      </c>
    </row>
    <row r="221" spans="1:28" x14ac:dyDescent="0.3">
      <c r="A221" s="13" t="s">
        <v>170</v>
      </c>
      <c r="B221" s="19">
        <v>19013</v>
      </c>
      <c r="C221" s="13" t="s">
        <v>474</v>
      </c>
      <c r="D221" s="1" t="s">
        <v>508</v>
      </c>
      <c r="E221" s="3" t="s">
        <v>421</v>
      </c>
      <c r="F221" s="34">
        <v>43524</v>
      </c>
      <c r="G221" s="35">
        <v>43728</v>
      </c>
      <c r="H221" s="35">
        <v>43735</v>
      </c>
      <c r="J221" s="16" t="s">
        <v>52</v>
      </c>
      <c r="K221" s="11" t="s">
        <v>278</v>
      </c>
      <c r="L221" s="11" t="s">
        <v>85</v>
      </c>
      <c r="M221" s="11" t="s">
        <v>85</v>
      </c>
      <c r="N221" s="16" t="s">
        <v>54</v>
      </c>
      <c r="O221" s="1" t="s">
        <v>278</v>
      </c>
      <c r="P221" s="14" t="s">
        <v>85</v>
      </c>
      <c r="Q221" s="14" t="s">
        <v>85</v>
      </c>
      <c r="R221" s="11" t="s">
        <v>69</v>
      </c>
      <c r="T221" s="11">
        <v>127027</v>
      </c>
      <c r="U221" s="1" t="s">
        <v>85</v>
      </c>
      <c r="V221" s="1" t="s">
        <v>85</v>
      </c>
      <c r="X221" s="8" t="s">
        <v>57</v>
      </c>
      <c r="Y221" s="3" t="s">
        <v>56</v>
      </c>
      <c r="Z221" s="25" t="s">
        <v>574</v>
      </c>
      <c r="AA221" s="2">
        <f>IFERROR(VLOOKUP(B221,WIPReport!A:B,2,FALSE),0)</f>
        <v>0</v>
      </c>
      <c r="AB221" s="2">
        <v>0</v>
      </c>
    </row>
    <row r="222" spans="1:28" x14ac:dyDescent="0.3">
      <c r="A222" s="13" t="s">
        <v>170</v>
      </c>
      <c r="B222" s="19">
        <v>19014</v>
      </c>
      <c r="C222" s="13" t="s">
        <v>474</v>
      </c>
      <c r="D222" s="1" t="s">
        <v>508</v>
      </c>
      <c r="E222" s="3" t="s">
        <v>422</v>
      </c>
      <c r="F222" s="34">
        <v>43524</v>
      </c>
      <c r="G222" s="35">
        <v>43728</v>
      </c>
      <c r="H222" s="35">
        <v>43735</v>
      </c>
      <c r="J222" s="16" t="s">
        <v>52</v>
      </c>
      <c r="K222" s="11" t="s">
        <v>278</v>
      </c>
      <c r="L222" s="11" t="s">
        <v>85</v>
      </c>
      <c r="M222" s="11" t="s">
        <v>85</v>
      </c>
      <c r="N222" s="16" t="s">
        <v>54</v>
      </c>
      <c r="O222" s="1" t="s">
        <v>278</v>
      </c>
      <c r="P222" s="14" t="s">
        <v>85</v>
      </c>
      <c r="Q222" s="14" t="s">
        <v>85</v>
      </c>
      <c r="R222" s="11" t="s">
        <v>69</v>
      </c>
      <c r="T222" s="11">
        <v>127027</v>
      </c>
      <c r="U222" s="1" t="s">
        <v>85</v>
      </c>
      <c r="V222" s="1" t="s">
        <v>85</v>
      </c>
      <c r="X222" s="8" t="s">
        <v>57</v>
      </c>
      <c r="Y222" s="3" t="s">
        <v>56</v>
      </c>
      <c r="Z222" s="25" t="s">
        <v>574</v>
      </c>
      <c r="AA222" s="2">
        <f>IFERROR(VLOOKUP(B222,WIPReport!A:B,2,FALSE),0)</f>
        <v>0</v>
      </c>
      <c r="AB222" s="2">
        <v>0</v>
      </c>
    </row>
    <row r="223" spans="1:28" x14ac:dyDescent="0.3">
      <c r="A223" s="13" t="s">
        <v>170</v>
      </c>
      <c r="B223" s="3">
        <v>19066</v>
      </c>
      <c r="C223" s="13" t="s">
        <v>466</v>
      </c>
      <c r="D223" s="1" t="s">
        <v>499</v>
      </c>
      <c r="E223" s="3" t="s">
        <v>423</v>
      </c>
      <c r="F223" s="34">
        <v>43524</v>
      </c>
      <c r="G223" s="35">
        <v>43728</v>
      </c>
      <c r="H223" s="35">
        <v>43735</v>
      </c>
      <c r="I223" s="1" t="s">
        <v>14</v>
      </c>
      <c r="J223" s="11" t="s">
        <v>210</v>
      </c>
      <c r="K223" s="11" t="s">
        <v>278</v>
      </c>
      <c r="L223" s="11" t="s">
        <v>85</v>
      </c>
      <c r="M223" s="11" t="s">
        <v>85</v>
      </c>
      <c r="N223" s="11" t="s">
        <v>67</v>
      </c>
      <c r="O223" s="1" t="s">
        <v>278</v>
      </c>
      <c r="P223" s="14" t="s">
        <v>85</v>
      </c>
      <c r="Q223" s="14" t="s">
        <v>85</v>
      </c>
      <c r="R223" s="11" t="s">
        <v>13</v>
      </c>
      <c r="T223" s="11">
        <v>26760</v>
      </c>
      <c r="U223" s="1" t="s">
        <v>85</v>
      </c>
      <c r="V223" s="1" t="s">
        <v>85</v>
      </c>
      <c r="X223" s="8" t="s">
        <v>482</v>
      </c>
      <c r="Y223" s="13" t="s">
        <v>210</v>
      </c>
      <c r="Z223" s="24" t="s">
        <v>575</v>
      </c>
      <c r="AA223" s="2">
        <f>IFERROR(VLOOKUP(B223,WIPReport!A:B,2,FALSE),0)</f>
        <v>0</v>
      </c>
      <c r="AB223" s="2">
        <v>0</v>
      </c>
    </row>
    <row r="224" spans="1:28" x14ac:dyDescent="0.3">
      <c r="A224" s="13" t="s">
        <v>170</v>
      </c>
      <c r="B224" s="3">
        <v>19067</v>
      </c>
      <c r="C224" s="13" t="s">
        <v>466</v>
      </c>
      <c r="D224" s="1" t="s">
        <v>499</v>
      </c>
      <c r="E224" s="3" t="s">
        <v>424</v>
      </c>
      <c r="F224" s="34">
        <v>43524</v>
      </c>
      <c r="G224" s="35">
        <v>43728</v>
      </c>
      <c r="H224" s="35">
        <v>43735</v>
      </c>
      <c r="I224" s="1" t="s">
        <v>14</v>
      </c>
      <c r="J224" s="11" t="s">
        <v>210</v>
      </c>
      <c r="K224" s="11" t="s">
        <v>278</v>
      </c>
      <c r="L224" s="11" t="s">
        <v>85</v>
      </c>
      <c r="M224" s="11" t="s">
        <v>85</v>
      </c>
      <c r="N224" s="11" t="s">
        <v>67</v>
      </c>
      <c r="O224" s="1" t="s">
        <v>278</v>
      </c>
      <c r="P224" s="14" t="s">
        <v>85</v>
      </c>
      <c r="Q224" s="14" t="s">
        <v>85</v>
      </c>
      <c r="R224" s="11" t="s">
        <v>13</v>
      </c>
      <c r="T224" s="11">
        <v>26760</v>
      </c>
      <c r="U224" s="1" t="s">
        <v>85</v>
      </c>
      <c r="V224" s="1" t="s">
        <v>85</v>
      </c>
      <c r="X224" s="8" t="s">
        <v>482</v>
      </c>
      <c r="Y224" s="13" t="s">
        <v>210</v>
      </c>
      <c r="Z224" s="24" t="s">
        <v>575</v>
      </c>
      <c r="AA224" s="2">
        <f>IFERROR(VLOOKUP(B224,WIPReport!A:B,2,FALSE),0)</f>
        <v>0</v>
      </c>
      <c r="AB224" s="2">
        <v>0</v>
      </c>
    </row>
    <row r="225" spans="1:28" x14ac:dyDescent="0.3">
      <c r="A225" s="13" t="s">
        <v>170</v>
      </c>
      <c r="B225" s="3">
        <v>19068</v>
      </c>
      <c r="C225" s="13" t="s">
        <v>466</v>
      </c>
      <c r="D225" s="1" t="s">
        <v>499</v>
      </c>
      <c r="E225" s="3" t="s">
        <v>425</v>
      </c>
      <c r="F225" s="34">
        <v>43524</v>
      </c>
      <c r="G225" s="35">
        <v>43728</v>
      </c>
      <c r="H225" s="35">
        <v>43735</v>
      </c>
      <c r="I225" s="1" t="s">
        <v>14</v>
      </c>
      <c r="J225" s="11" t="s">
        <v>210</v>
      </c>
      <c r="K225" s="11" t="s">
        <v>278</v>
      </c>
      <c r="L225" s="11" t="s">
        <v>85</v>
      </c>
      <c r="M225" s="11" t="s">
        <v>85</v>
      </c>
      <c r="N225" s="11" t="s">
        <v>67</v>
      </c>
      <c r="O225" s="1" t="s">
        <v>278</v>
      </c>
      <c r="P225" s="14" t="s">
        <v>85</v>
      </c>
      <c r="Q225" s="14" t="s">
        <v>85</v>
      </c>
      <c r="R225" s="11" t="s">
        <v>13</v>
      </c>
      <c r="T225" s="11">
        <v>26760</v>
      </c>
      <c r="U225" s="1" t="s">
        <v>85</v>
      </c>
      <c r="V225" s="1" t="s">
        <v>85</v>
      </c>
      <c r="X225" s="8" t="s">
        <v>482</v>
      </c>
      <c r="Y225" s="13" t="s">
        <v>210</v>
      </c>
      <c r="Z225" s="24" t="s">
        <v>575</v>
      </c>
      <c r="AA225" s="2">
        <f>IFERROR(VLOOKUP(B225,WIPReport!A:B,2,FALSE),0)</f>
        <v>0</v>
      </c>
      <c r="AB225" s="2">
        <v>0</v>
      </c>
    </row>
    <row r="226" spans="1:28" x14ac:dyDescent="0.3">
      <c r="A226" s="13" t="s">
        <v>170</v>
      </c>
      <c r="B226" s="3">
        <v>19069</v>
      </c>
      <c r="C226" s="13" t="s">
        <v>466</v>
      </c>
      <c r="D226" s="1" t="s">
        <v>499</v>
      </c>
      <c r="E226" s="3" t="s">
        <v>426</v>
      </c>
      <c r="F226" s="34">
        <v>43524</v>
      </c>
      <c r="G226" s="35">
        <v>43728</v>
      </c>
      <c r="H226" s="35">
        <v>43735</v>
      </c>
      <c r="I226" s="1" t="s">
        <v>14</v>
      </c>
      <c r="J226" s="11" t="s">
        <v>210</v>
      </c>
      <c r="K226" s="11" t="s">
        <v>278</v>
      </c>
      <c r="L226" s="11" t="s">
        <v>85</v>
      </c>
      <c r="M226" s="11" t="s">
        <v>85</v>
      </c>
      <c r="N226" s="11" t="s">
        <v>67</v>
      </c>
      <c r="O226" s="1" t="s">
        <v>278</v>
      </c>
      <c r="P226" s="14" t="s">
        <v>85</v>
      </c>
      <c r="Q226" s="14" t="s">
        <v>85</v>
      </c>
      <c r="R226" s="11" t="s">
        <v>13</v>
      </c>
      <c r="T226" s="11">
        <v>26760</v>
      </c>
      <c r="U226" s="1" t="s">
        <v>85</v>
      </c>
      <c r="V226" s="1" t="s">
        <v>85</v>
      </c>
      <c r="X226" s="8" t="s">
        <v>482</v>
      </c>
      <c r="Y226" s="13" t="s">
        <v>210</v>
      </c>
      <c r="Z226" s="24" t="s">
        <v>575</v>
      </c>
      <c r="AA226" s="2">
        <f>IFERROR(VLOOKUP(B226,WIPReport!A:B,2,FALSE),0)</f>
        <v>0</v>
      </c>
      <c r="AB226" s="2">
        <v>0</v>
      </c>
    </row>
    <row r="227" spans="1:28" x14ac:dyDescent="0.3">
      <c r="A227" s="13" t="s">
        <v>170</v>
      </c>
      <c r="B227" s="3">
        <v>19070</v>
      </c>
      <c r="C227" s="13" t="s">
        <v>466</v>
      </c>
      <c r="D227" s="1" t="s">
        <v>499</v>
      </c>
      <c r="E227" s="3" t="s">
        <v>427</v>
      </c>
      <c r="F227" s="34">
        <v>43524</v>
      </c>
      <c r="G227" s="35">
        <v>43728</v>
      </c>
      <c r="H227" s="35">
        <v>43735</v>
      </c>
      <c r="I227" s="1" t="s">
        <v>14</v>
      </c>
      <c r="J227" s="11" t="s">
        <v>210</v>
      </c>
      <c r="K227" s="11" t="s">
        <v>278</v>
      </c>
      <c r="L227" s="11" t="s">
        <v>85</v>
      </c>
      <c r="M227" s="11" t="s">
        <v>85</v>
      </c>
      <c r="N227" s="11" t="s">
        <v>67</v>
      </c>
      <c r="O227" s="1" t="s">
        <v>278</v>
      </c>
      <c r="P227" s="14" t="s">
        <v>85</v>
      </c>
      <c r="Q227" s="14" t="s">
        <v>85</v>
      </c>
      <c r="R227" s="11" t="s">
        <v>13</v>
      </c>
      <c r="T227" s="11">
        <v>26760</v>
      </c>
      <c r="U227" s="1" t="s">
        <v>85</v>
      </c>
      <c r="V227" s="1" t="s">
        <v>85</v>
      </c>
      <c r="X227" s="8" t="s">
        <v>482</v>
      </c>
      <c r="Y227" s="13" t="s">
        <v>210</v>
      </c>
      <c r="Z227" s="24" t="s">
        <v>575</v>
      </c>
      <c r="AA227" s="2">
        <f>IFERROR(VLOOKUP(B227,WIPReport!A:B,2,FALSE),0)</f>
        <v>0</v>
      </c>
      <c r="AB227" s="2">
        <v>0</v>
      </c>
    </row>
    <row r="228" spans="1:28" x14ac:dyDescent="0.3">
      <c r="A228" s="13" t="s">
        <v>171</v>
      </c>
      <c r="B228" s="3">
        <v>17587</v>
      </c>
      <c r="C228" s="13" t="s">
        <v>471</v>
      </c>
      <c r="D228" s="1" t="s">
        <v>503</v>
      </c>
      <c r="E228" s="3" t="s">
        <v>231</v>
      </c>
      <c r="F228" s="34">
        <v>43524</v>
      </c>
      <c r="G228" s="35">
        <v>43762</v>
      </c>
      <c r="H228" s="35">
        <v>43769</v>
      </c>
      <c r="J228" s="11" t="s">
        <v>10</v>
      </c>
      <c r="K228" s="11" t="s">
        <v>278</v>
      </c>
      <c r="L228" s="11" t="s">
        <v>8</v>
      </c>
      <c r="M228" s="11" t="s">
        <v>8</v>
      </c>
      <c r="N228" s="11" t="s">
        <v>12</v>
      </c>
      <c r="O228" s="1" t="s">
        <v>428</v>
      </c>
      <c r="P228" s="11" t="s">
        <v>8</v>
      </c>
      <c r="Q228" s="14" t="s">
        <v>85</v>
      </c>
      <c r="R228" s="11" t="s">
        <v>13</v>
      </c>
      <c r="T228" s="11">
        <v>107501</v>
      </c>
      <c r="U228" s="1" t="s">
        <v>85</v>
      </c>
      <c r="V228" s="1" t="s">
        <v>85</v>
      </c>
      <c r="X228" s="8" t="s">
        <v>16</v>
      </c>
      <c r="Y228" s="3" t="s">
        <v>10</v>
      </c>
      <c r="Z228" s="24" t="s">
        <v>572</v>
      </c>
      <c r="AA228" s="2">
        <f>IFERROR(VLOOKUP(B228,WIPReport!A:B,2,FALSE),0)</f>
        <v>28626</v>
      </c>
      <c r="AB228" s="2">
        <v>0</v>
      </c>
    </row>
    <row r="229" spans="1:28" x14ac:dyDescent="0.3">
      <c r="A229" s="13" t="s">
        <v>171</v>
      </c>
      <c r="B229" s="3">
        <v>17588</v>
      </c>
      <c r="C229" s="13" t="s">
        <v>471</v>
      </c>
      <c r="D229" s="1" t="s">
        <v>503</v>
      </c>
      <c r="E229" s="3" t="s">
        <v>234</v>
      </c>
      <c r="F229" s="34">
        <v>43524</v>
      </c>
      <c r="G229" s="35">
        <v>43762</v>
      </c>
      <c r="H229" s="35">
        <v>43769</v>
      </c>
      <c r="J229" s="11" t="s">
        <v>10</v>
      </c>
      <c r="K229" s="11" t="s">
        <v>278</v>
      </c>
      <c r="L229" s="11" t="s">
        <v>8</v>
      </c>
      <c r="M229" s="11" t="s">
        <v>8</v>
      </c>
      <c r="N229" s="11" t="s">
        <v>12</v>
      </c>
      <c r="O229" s="1" t="s">
        <v>812</v>
      </c>
      <c r="P229" s="11" t="s">
        <v>85</v>
      </c>
      <c r="Q229" s="14" t="s">
        <v>85</v>
      </c>
      <c r="R229" s="11" t="s">
        <v>13</v>
      </c>
      <c r="T229" s="11">
        <v>107501</v>
      </c>
      <c r="U229" s="1" t="s">
        <v>85</v>
      </c>
      <c r="V229" s="1" t="s">
        <v>85</v>
      </c>
      <c r="X229" s="8" t="s">
        <v>16</v>
      </c>
      <c r="Y229" s="3" t="s">
        <v>10</v>
      </c>
      <c r="Z229" s="24" t="s">
        <v>572</v>
      </c>
      <c r="AA229" s="2">
        <f>IFERROR(VLOOKUP(B229,WIPReport!A:B,2,FALSE),0)</f>
        <v>28562</v>
      </c>
      <c r="AB229" s="2">
        <v>0</v>
      </c>
    </row>
    <row r="230" spans="1:28" x14ac:dyDescent="0.3">
      <c r="A230" s="13" t="s">
        <v>171</v>
      </c>
      <c r="B230" s="3">
        <v>19049</v>
      </c>
      <c r="C230" s="13" t="s">
        <v>475</v>
      </c>
      <c r="D230" s="1" t="s">
        <v>491</v>
      </c>
      <c r="E230" s="3" t="s">
        <v>429</v>
      </c>
      <c r="F230" s="34">
        <v>43524</v>
      </c>
      <c r="G230" s="35">
        <v>43762</v>
      </c>
      <c r="H230" s="35">
        <v>43769</v>
      </c>
      <c r="J230" s="11" t="s">
        <v>210</v>
      </c>
      <c r="K230" s="11" t="s">
        <v>278</v>
      </c>
      <c r="L230" s="11" t="s">
        <v>85</v>
      </c>
      <c r="M230" s="11" t="s">
        <v>85</v>
      </c>
      <c r="N230" s="11" t="s">
        <v>67</v>
      </c>
      <c r="O230" s="1" t="s">
        <v>430</v>
      </c>
      <c r="P230" s="14" t="s">
        <v>85</v>
      </c>
      <c r="Q230" s="14" t="s">
        <v>85</v>
      </c>
      <c r="R230" s="11" t="s">
        <v>69</v>
      </c>
      <c r="T230" s="11">
        <v>50780</v>
      </c>
      <c r="U230" s="1">
        <v>10261</v>
      </c>
      <c r="V230" s="1" t="s">
        <v>85</v>
      </c>
      <c r="X230" s="8" t="s">
        <v>482</v>
      </c>
      <c r="Y230" s="13" t="s">
        <v>210</v>
      </c>
      <c r="Z230" s="15" t="s">
        <v>72</v>
      </c>
      <c r="AA230" s="2">
        <f>IFERROR(VLOOKUP(B230,WIPReport!A:B,2,FALSE),0)</f>
        <v>0</v>
      </c>
      <c r="AB230" s="2">
        <v>0</v>
      </c>
    </row>
    <row r="231" spans="1:28" x14ac:dyDescent="0.3">
      <c r="A231" s="13" t="s">
        <v>171</v>
      </c>
      <c r="B231" s="3">
        <v>19050</v>
      </c>
      <c r="C231" s="13" t="s">
        <v>475</v>
      </c>
      <c r="D231" s="1" t="s">
        <v>491</v>
      </c>
      <c r="E231" s="3" t="s">
        <v>431</v>
      </c>
      <c r="F231" s="34">
        <v>43524</v>
      </c>
      <c r="G231" s="35">
        <v>43762</v>
      </c>
      <c r="H231" s="35">
        <v>43769</v>
      </c>
      <c r="J231" s="11" t="s">
        <v>210</v>
      </c>
      <c r="K231" s="11" t="s">
        <v>278</v>
      </c>
      <c r="L231" s="11" t="s">
        <v>85</v>
      </c>
      <c r="M231" s="11" t="s">
        <v>85</v>
      </c>
      <c r="N231" s="11" t="s">
        <v>67</v>
      </c>
      <c r="O231" s="1" t="s">
        <v>813</v>
      </c>
      <c r="P231" s="14" t="s">
        <v>85</v>
      </c>
      <c r="Q231" s="14" t="s">
        <v>85</v>
      </c>
      <c r="R231" s="11" t="s">
        <v>69</v>
      </c>
      <c r="T231" s="11">
        <v>50780</v>
      </c>
      <c r="U231" s="1">
        <v>10262</v>
      </c>
      <c r="V231" s="1" t="s">
        <v>85</v>
      </c>
      <c r="X231" s="8" t="s">
        <v>482</v>
      </c>
      <c r="Y231" s="13" t="s">
        <v>210</v>
      </c>
      <c r="Z231" s="15" t="s">
        <v>72</v>
      </c>
      <c r="AA231" s="2">
        <f>IFERROR(VLOOKUP(B231,WIPReport!A:B,2,FALSE),0)</f>
        <v>0</v>
      </c>
      <c r="AB231" s="2">
        <v>0</v>
      </c>
    </row>
    <row r="232" spans="1:28" x14ac:dyDescent="0.3">
      <c r="A232" s="13" t="s">
        <v>171</v>
      </c>
      <c r="B232" s="3">
        <v>19051</v>
      </c>
      <c r="C232" s="13" t="s">
        <v>475</v>
      </c>
      <c r="D232" s="1" t="s">
        <v>491</v>
      </c>
      <c r="E232" s="3" t="s">
        <v>432</v>
      </c>
      <c r="F232" s="34">
        <v>43524</v>
      </c>
      <c r="G232" s="35">
        <v>43762</v>
      </c>
      <c r="H232" s="35">
        <v>43769</v>
      </c>
      <c r="J232" s="11" t="s">
        <v>210</v>
      </c>
      <c r="K232" s="11" t="s">
        <v>278</v>
      </c>
      <c r="L232" s="11" t="s">
        <v>85</v>
      </c>
      <c r="M232" s="11" t="s">
        <v>85</v>
      </c>
      <c r="N232" s="11" t="s">
        <v>67</v>
      </c>
      <c r="O232" s="1" t="s">
        <v>433</v>
      </c>
      <c r="P232" s="14" t="s">
        <v>85</v>
      </c>
      <c r="Q232" s="14" t="s">
        <v>85</v>
      </c>
      <c r="R232" s="11" t="s">
        <v>69</v>
      </c>
      <c r="T232" s="11">
        <v>50780</v>
      </c>
      <c r="U232" s="1">
        <v>10263</v>
      </c>
      <c r="V232" s="1" t="s">
        <v>85</v>
      </c>
      <c r="X232" s="8" t="s">
        <v>482</v>
      </c>
      <c r="Y232" s="13" t="s">
        <v>210</v>
      </c>
      <c r="Z232" s="15" t="s">
        <v>72</v>
      </c>
      <c r="AA232" s="2">
        <f>IFERROR(VLOOKUP(B232,WIPReport!A:B,2,FALSE),0)</f>
        <v>0</v>
      </c>
      <c r="AB232" s="2">
        <v>0</v>
      </c>
    </row>
    <row r="233" spans="1:28" x14ac:dyDescent="0.3">
      <c r="A233" s="13" t="s">
        <v>171</v>
      </c>
      <c r="B233" s="3">
        <v>19052</v>
      </c>
      <c r="C233" s="13" t="s">
        <v>475</v>
      </c>
      <c r="D233" s="1" t="s">
        <v>491</v>
      </c>
      <c r="E233" s="3" t="s">
        <v>434</v>
      </c>
      <c r="F233" s="34">
        <v>43524</v>
      </c>
      <c r="G233" s="35">
        <v>43762</v>
      </c>
      <c r="H233" s="35">
        <v>43769</v>
      </c>
      <c r="J233" s="11" t="s">
        <v>210</v>
      </c>
      <c r="K233" s="11" t="s">
        <v>278</v>
      </c>
      <c r="L233" s="11" t="s">
        <v>85</v>
      </c>
      <c r="M233" s="11" t="s">
        <v>85</v>
      </c>
      <c r="N233" s="11" t="s">
        <v>67</v>
      </c>
      <c r="O233" s="1" t="s">
        <v>814</v>
      </c>
      <c r="P233" s="14" t="s">
        <v>85</v>
      </c>
      <c r="Q233" s="14" t="s">
        <v>85</v>
      </c>
      <c r="R233" s="11" t="s">
        <v>69</v>
      </c>
      <c r="T233" s="11">
        <v>50780</v>
      </c>
      <c r="U233" s="1">
        <v>10264</v>
      </c>
      <c r="V233" s="1" t="s">
        <v>85</v>
      </c>
      <c r="X233" s="8" t="s">
        <v>482</v>
      </c>
      <c r="Y233" s="13" t="s">
        <v>210</v>
      </c>
      <c r="Z233" s="15" t="s">
        <v>72</v>
      </c>
      <c r="AA233" s="2">
        <f>IFERROR(VLOOKUP(B233,WIPReport!A:B,2,FALSE),0)</f>
        <v>0</v>
      </c>
      <c r="AB233" s="2">
        <v>0</v>
      </c>
    </row>
    <row r="234" spans="1:28" x14ac:dyDescent="0.3">
      <c r="A234" s="13" t="s">
        <v>171</v>
      </c>
      <c r="B234" s="3">
        <v>19053</v>
      </c>
      <c r="C234" s="13" t="s">
        <v>475</v>
      </c>
      <c r="D234" s="1" t="s">
        <v>491</v>
      </c>
      <c r="E234" s="3" t="s">
        <v>435</v>
      </c>
      <c r="F234" s="34">
        <v>43524</v>
      </c>
      <c r="G234" s="35">
        <v>43762</v>
      </c>
      <c r="H234" s="35">
        <v>43769</v>
      </c>
      <c r="J234" s="11" t="s">
        <v>210</v>
      </c>
      <c r="K234" s="11" t="s">
        <v>278</v>
      </c>
      <c r="L234" s="11" t="s">
        <v>85</v>
      </c>
      <c r="M234" s="11" t="s">
        <v>85</v>
      </c>
      <c r="N234" s="11" t="s">
        <v>67</v>
      </c>
      <c r="O234" s="1" t="s">
        <v>815</v>
      </c>
      <c r="P234" s="14" t="s">
        <v>85</v>
      </c>
      <c r="Q234" s="14" t="s">
        <v>85</v>
      </c>
      <c r="R234" s="11" t="s">
        <v>69</v>
      </c>
      <c r="T234" s="11">
        <v>50780</v>
      </c>
      <c r="U234" s="1">
        <v>10265</v>
      </c>
      <c r="V234" s="1" t="s">
        <v>85</v>
      </c>
      <c r="X234" s="8" t="s">
        <v>482</v>
      </c>
      <c r="Y234" s="13" t="s">
        <v>210</v>
      </c>
      <c r="Z234" s="15" t="s">
        <v>72</v>
      </c>
      <c r="AA234" s="2">
        <f>IFERROR(VLOOKUP(B234,WIPReport!A:B,2,FALSE),0)</f>
        <v>0</v>
      </c>
      <c r="AB234" s="2">
        <v>0</v>
      </c>
    </row>
    <row r="235" spans="1:28" x14ac:dyDescent="0.3">
      <c r="A235" s="13" t="s">
        <v>171</v>
      </c>
      <c r="B235" s="3">
        <v>19071</v>
      </c>
      <c r="C235" s="13" t="s">
        <v>466</v>
      </c>
      <c r="D235" s="1" t="s">
        <v>499</v>
      </c>
      <c r="E235" s="3" t="s">
        <v>436</v>
      </c>
      <c r="F235" s="34">
        <v>43524</v>
      </c>
      <c r="G235" s="35">
        <v>43762</v>
      </c>
      <c r="H235" s="35">
        <v>43769</v>
      </c>
      <c r="I235" s="1" t="s">
        <v>14</v>
      </c>
      <c r="J235" s="11" t="s">
        <v>210</v>
      </c>
      <c r="K235" s="11" t="s">
        <v>278</v>
      </c>
      <c r="L235" s="11" t="s">
        <v>85</v>
      </c>
      <c r="M235" s="11" t="s">
        <v>85</v>
      </c>
      <c r="N235" s="11" t="s">
        <v>67</v>
      </c>
      <c r="O235" s="1" t="s">
        <v>278</v>
      </c>
      <c r="P235" s="14" t="s">
        <v>85</v>
      </c>
      <c r="Q235" s="14" t="s">
        <v>85</v>
      </c>
      <c r="R235" s="11" t="s">
        <v>13</v>
      </c>
      <c r="T235" s="11">
        <v>26760</v>
      </c>
      <c r="U235" s="1" t="s">
        <v>85</v>
      </c>
      <c r="V235" s="1" t="s">
        <v>85</v>
      </c>
      <c r="X235" s="8" t="s">
        <v>482</v>
      </c>
      <c r="Y235" s="13" t="s">
        <v>210</v>
      </c>
      <c r="Z235" s="24" t="s">
        <v>575</v>
      </c>
      <c r="AA235" s="2">
        <f>IFERROR(VLOOKUP(B235,WIPReport!A:B,2,FALSE),0)</f>
        <v>0</v>
      </c>
      <c r="AB235" s="2">
        <v>0</v>
      </c>
    </row>
    <row r="236" spans="1:28" x14ac:dyDescent="0.3">
      <c r="A236" s="13" t="s">
        <v>171</v>
      </c>
      <c r="B236" s="3">
        <v>19072</v>
      </c>
      <c r="C236" s="13" t="s">
        <v>466</v>
      </c>
      <c r="D236" s="1" t="s">
        <v>499</v>
      </c>
      <c r="E236" s="3" t="s">
        <v>437</v>
      </c>
      <c r="F236" s="34">
        <v>43524</v>
      </c>
      <c r="G236" s="35">
        <v>43762</v>
      </c>
      <c r="H236" s="35">
        <v>43769</v>
      </c>
      <c r="I236" s="1" t="s">
        <v>14</v>
      </c>
      <c r="J236" s="11" t="s">
        <v>210</v>
      </c>
      <c r="K236" s="11" t="s">
        <v>278</v>
      </c>
      <c r="L236" s="11" t="s">
        <v>85</v>
      </c>
      <c r="M236" s="11" t="s">
        <v>85</v>
      </c>
      <c r="N236" s="11" t="s">
        <v>67</v>
      </c>
      <c r="O236" s="1" t="s">
        <v>278</v>
      </c>
      <c r="P236" s="14" t="s">
        <v>85</v>
      </c>
      <c r="Q236" s="14" t="s">
        <v>85</v>
      </c>
      <c r="R236" s="11" t="s">
        <v>13</v>
      </c>
      <c r="T236" s="11">
        <v>26760</v>
      </c>
      <c r="U236" s="1" t="s">
        <v>85</v>
      </c>
      <c r="V236" s="1" t="s">
        <v>85</v>
      </c>
      <c r="X236" s="8" t="s">
        <v>482</v>
      </c>
      <c r="Y236" s="13" t="s">
        <v>210</v>
      </c>
      <c r="Z236" s="24" t="s">
        <v>575</v>
      </c>
      <c r="AA236" s="2">
        <f>IFERROR(VLOOKUP(B236,WIPReport!A:B,2,FALSE),0)</f>
        <v>0</v>
      </c>
      <c r="AB236" s="2">
        <v>0</v>
      </c>
    </row>
    <row r="237" spans="1:28" x14ac:dyDescent="0.3">
      <c r="A237" s="13" t="s">
        <v>171</v>
      </c>
      <c r="B237" s="3">
        <v>19073</v>
      </c>
      <c r="C237" s="13" t="s">
        <v>466</v>
      </c>
      <c r="D237" s="1" t="s">
        <v>499</v>
      </c>
      <c r="E237" s="3" t="s">
        <v>438</v>
      </c>
      <c r="F237" s="34">
        <v>43524</v>
      </c>
      <c r="G237" s="35">
        <v>43762</v>
      </c>
      <c r="H237" s="35">
        <v>43769</v>
      </c>
      <c r="I237" s="1" t="s">
        <v>14</v>
      </c>
      <c r="J237" s="11" t="s">
        <v>210</v>
      </c>
      <c r="K237" s="11" t="s">
        <v>278</v>
      </c>
      <c r="L237" s="11" t="s">
        <v>85</v>
      </c>
      <c r="M237" s="11" t="s">
        <v>85</v>
      </c>
      <c r="N237" s="11" t="s">
        <v>67</v>
      </c>
      <c r="O237" s="1" t="s">
        <v>278</v>
      </c>
      <c r="P237" s="14" t="s">
        <v>85</v>
      </c>
      <c r="Q237" s="14" t="s">
        <v>85</v>
      </c>
      <c r="R237" s="11" t="s">
        <v>13</v>
      </c>
      <c r="T237" s="11">
        <v>26760</v>
      </c>
      <c r="U237" s="1" t="s">
        <v>85</v>
      </c>
      <c r="V237" s="1" t="s">
        <v>85</v>
      </c>
      <c r="X237" s="8" t="s">
        <v>482</v>
      </c>
      <c r="Y237" s="13" t="s">
        <v>210</v>
      </c>
      <c r="Z237" s="24" t="s">
        <v>575</v>
      </c>
      <c r="AA237" s="2">
        <f>IFERROR(VLOOKUP(B237,WIPReport!A:B,2,FALSE),0)</f>
        <v>0</v>
      </c>
      <c r="AB237" s="2">
        <v>0</v>
      </c>
    </row>
    <row r="238" spans="1:28" x14ac:dyDescent="0.3">
      <c r="A238" s="13" t="s">
        <v>171</v>
      </c>
      <c r="B238" s="3">
        <v>19074</v>
      </c>
      <c r="C238" s="13" t="s">
        <v>466</v>
      </c>
      <c r="D238" s="1" t="s">
        <v>499</v>
      </c>
      <c r="E238" s="3" t="s">
        <v>439</v>
      </c>
      <c r="F238" s="34">
        <v>43524</v>
      </c>
      <c r="G238" s="35">
        <v>43762</v>
      </c>
      <c r="H238" s="35">
        <v>43769</v>
      </c>
      <c r="I238" s="1" t="s">
        <v>14</v>
      </c>
      <c r="J238" s="11" t="s">
        <v>210</v>
      </c>
      <c r="K238" s="11" t="s">
        <v>278</v>
      </c>
      <c r="L238" s="11" t="s">
        <v>85</v>
      </c>
      <c r="M238" s="11" t="s">
        <v>85</v>
      </c>
      <c r="N238" s="11" t="s">
        <v>67</v>
      </c>
      <c r="O238" s="1" t="s">
        <v>278</v>
      </c>
      <c r="P238" s="14" t="s">
        <v>85</v>
      </c>
      <c r="Q238" s="14" t="s">
        <v>85</v>
      </c>
      <c r="R238" s="11" t="s">
        <v>13</v>
      </c>
      <c r="T238" s="11">
        <v>26760</v>
      </c>
      <c r="U238" s="1" t="s">
        <v>85</v>
      </c>
      <c r="V238" s="1" t="s">
        <v>85</v>
      </c>
      <c r="X238" s="8" t="s">
        <v>482</v>
      </c>
      <c r="Y238" s="13" t="s">
        <v>210</v>
      </c>
      <c r="Z238" s="24" t="s">
        <v>575</v>
      </c>
      <c r="AA238" s="2">
        <f>IFERROR(VLOOKUP(B238,WIPReport!A:B,2,FALSE),0)</f>
        <v>0</v>
      </c>
      <c r="AB238" s="2">
        <v>0</v>
      </c>
    </row>
    <row r="239" spans="1:28" x14ac:dyDescent="0.3">
      <c r="A239" s="13" t="s">
        <v>171</v>
      </c>
      <c r="B239" s="3">
        <v>19075</v>
      </c>
      <c r="C239" s="13" t="s">
        <v>466</v>
      </c>
      <c r="D239" s="1" t="s">
        <v>499</v>
      </c>
      <c r="E239" s="3" t="s">
        <v>440</v>
      </c>
      <c r="F239" s="34">
        <v>43524</v>
      </c>
      <c r="G239" s="35">
        <v>43762</v>
      </c>
      <c r="H239" s="35">
        <v>43769</v>
      </c>
      <c r="I239" s="1" t="s">
        <v>14</v>
      </c>
      <c r="J239" s="11" t="s">
        <v>210</v>
      </c>
      <c r="K239" s="11" t="s">
        <v>278</v>
      </c>
      <c r="L239" s="11" t="s">
        <v>85</v>
      </c>
      <c r="M239" s="11" t="s">
        <v>85</v>
      </c>
      <c r="N239" s="11" t="s">
        <v>67</v>
      </c>
      <c r="O239" s="1" t="s">
        <v>278</v>
      </c>
      <c r="P239" s="14" t="s">
        <v>85</v>
      </c>
      <c r="Q239" s="14" t="s">
        <v>85</v>
      </c>
      <c r="R239" s="11" t="s">
        <v>13</v>
      </c>
      <c r="T239" s="11">
        <v>26760</v>
      </c>
      <c r="U239" s="1" t="s">
        <v>85</v>
      </c>
      <c r="V239" s="1" t="s">
        <v>85</v>
      </c>
      <c r="X239" s="8" t="s">
        <v>482</v>
      </c>
      <c r="Y239" s="13" t="s">
        <v>210</v>
      </c>
      <c r="Z239" s="24" t="s">
        <v>575</v>
      </c>
      <c r="AA239" s="2">
        <f>IFERROR(VLOOKUP(B239,WIPReport!A:B,2,FALSE),0)</f>
        <v>0</v>
      </c>
      <c r="AB239" s="2">
        <v>0</v>
      </c>
    </row>
    <row r="240" spans="1:28" x14ac:dyDescent="0.3">
      <c r="A240" s="13" t="s">
        <v>171</v>
      </c>
      <c r="B240" s="3">
        <v>19017</v>
      </c>
      <c r="C240" s="13">
        <v>4238</v>
      </c>
      <c r="D240" s="1" t="s">
        <v>502</v>
      </c>
      <c r="E240" s="3" t="s">
        <v>199</v>
      </c>
      <c r="F240" s="34">
        <v>43524</v>
      </c>
      <c r="G240" s="35">
        <v>43762</v>
      </c>
      <c r="H240" s="35">
        <v>43769</v>
      </c>
      <c r="J240" s="11" t="s">
        <v>88</v>
      </c>
      <c r="K240" s="11" t="s">
        <v>278</v>
      </c>
      <c r="L240" s="11" t="s">
        <v>85</v>
      </c>
      <c r="M240" s="11" t="s">
        <v>85</v>
      </c>
      <c r="N240" s="11" t="s">
        <v>90</v>
      </c>
      <c r="O240" s="1" t="s">
        <v>278</v>
      </c>
      <c r="P240" s="14" t="s">
        <v>85</v>
      </c>
      <c r="Q240" s="14" t="s">
        <v>85</v>
      </c>
      <c r="R240" s="11" t="s">
        <v>69</v>
      </c>
      <c r="T240" s="11">
        <v>56109</v>
      </c>
      <c r="U240" s="1" t="s">
        <v>85</v>
      </c>
      <c r="V240" s="1" t="s">
        <v>85</v>
      </c>
      <c r="X240" s="8" t="s">
        <v>586</v>
      </c>
      <c r="Y240" s="3" t="s">
        <v>93</v>
      </c>
      <c r="Z240" s="25" t="s">
        <v>94</v>
      </c>
      <c r="AA240" s="2">
        <f>IFERROR(VLOOKUP(B240,WIPReport!A:B,2,FALSE),0)</f>
        <v>0</v>
      </c>
      <c r="AB240" s="2">
        <v>0</v>
      </c>
    </row>
    <row r="241" spans="1:28" x14ac:dyDescent="0.3">
      <c r="A241" s="13" t="s">
        <v>171</v>
      </c>
      <c r="B241" s="3">
        <v>19018</v>
      </c>
      <c r="C241" s="13">
        <v>4239</v>
      </c>
      <c r="D241" s="1" t="s">
        <v>502</v>
      </c>
      <c r="E241" s="3" t="s">
        <v>200</v>
      </c>
      <c r="F241" s="34">
        <v>43524</v>
      </c>
      <c r="G241" s="35">
        <v>43762</v>
      </c>
      <c r="H241" s="35">
        <v>43769</v>
      </c>
      <c r="J241" s="11" t="s">
        <v>88</v>
      </c>
      <c r="K241" s="11" t="s">
        <v>278</v>
      </c>
      <c r="L241" s="11" t="s">
        <v>85</v>
      </c>
      <c r="M241" s="11" t="s">
        <v>85</v>
      </c>
      <c r="N241" s="11" t="s">
        <v>90</v>
      </c>
      <c r="O241" s="1" t="s">
        <v>278</v>
      </c>
      <c r="P241" s="14" t="s">
        <v>85</v>
      </c>
      <c r="Q241" s="14" t="s">
        <v>85</v>
      </c>
      <c r="R241" s="11" t="s">
        <v>69</v>
      </c>
      <c r="T241" s="11">
        <v>56109</v>
      </c>
      <c r="U241" s="1" t="s">
        <v>85</v>
      </c>
      <c r="V241" s="1" t="s">
        <v>85</v>
      </c>
      <c r="X241" s="8" t="s">
        <v>586</v>
      </c>
      <c r="Y241" s="3" t="s">
        <v>93</v>
      </c>
      <c r="Z241" s="25" t="s">
        <v>94</v>
      </c>
      <c r="AA241" s="2">
        <f>IFERROR(VLOOKUP(B241,WIPReport!A:B,2,FALSE),0)</f>
        <v>0</v>
      </c>
      <c r="AB241" s="2">
        <v>0</v>
      </c>
    </row>
    <row r="242" spans="1:28" x14ac:dyDescent="0.3">
      <c r="A242" s="13" t="s">
        <v>171</v>
      </c>
      <c r="B242" s="3">
        <v>19019</v>
      </c>
      <c r="C242" s="13">
        <v>4240</v>
      </c>
      <c r="D242" s="1" t="s">
        <v>502</v>
      </c>
      <c r="E242" s="3" t="s">
        <v>201</v>
      </c>
      <c r="F242" s="34">
        <v>43524</v>
      </c>
      <c r="G242" s="35">
        <v>43762</v>
      </c>
      <c r="H242" s="35">
        <v>43769</v>
      </c>
      <c r="J242" s="11" t="s">
        <v>88</v>
      </c>
      <c r="K242" s="11" t="s">
        <v>278</v>
      </c>
      <c r="L242" s="11" t="s">
        <v>85</v>
      </c>
      <c r="M242" s="11" t="s">
        <v>85</v>
      </c>
      <c r="N242" s="11" t="s">
        <v>90</v>
      </c>
      <c r="O242" s="1" t="s">
        <v>278</v>
      </c>
      <c r="P242" s="14" t="s">
        <v>85</v>
      </c>
      <c r="Q242" s="14" t="s">
        <v>85</v>
      </c>
      <c r="R242" s="11" t="s">
        <v>69</v>
      </c>
      <c r="T242" s="11">
        <v>56109</v>
      </c>
      <c r="U242" s="1" t="s">
        <v>85</v>
      </c>
      <c r="V242" s="1" t="s">
        <v>85</v>
      </c>
      <c r="X242" s="8" t="s">
        <v>586</v>
      </c>
      <c r="Y242" s="3" t="s">
        <v>93</v>
      </c>
      <c r="Z242" s="25" t="s">
        <v>94</v>
      </c>
      <c r="AA242" s="2">
        <f>IFERROR(VLOOKUP(B242,WIPReport!A:B,2,FALSE),0)</f>
        <v>0</v>
      </c>
      <c r="AB242" s="2">
        <v>0</v>
      </c>
    </row>
    <row r="243" spans="1:28" x14ac:dyDescent="0.3">
      <c r="A243" s="13" t="s">
        <v>171</v>
      </c>
      <c r="B243" s="3">
        <v>19020</v>
      </c>
      <c r="C243" s="13">
        <v>4241</v>
      </c>
      <c r="D243" s="1" t="s">
        <v>502</v>
      </c>
      <c r="E243" s="3" t="s">
        <v>202</v>
      </c>
      <c r="F243" s="34">
        <v>43524</v>
      </c>
      <c r="G243" s="35">
        <v>43762</v>
      </c>
      <c r="H243" s="35">
        <v>43769</v>
      </c>
      <c r="J243" s="11" t="s">
        <v>88</v>
      </c>
      <c r="K243" s="11" t="s">
        <v>278</v>
      </c>
      <c r="L243" s="11" t="s">
        <v>85</v>
      </c>
      <c r="M243" s="11" t="s">
        <v>85</v>
      </c>
      <c r="N243" s="11" t="s">
        <v>90</v>
      </c>
      <c r="O243" s="1" t="s">
        <v>278</v>
      </c>
      <c r="P243" s="14" t="s">
        <v>85</v>
      </c>
      <c r="Q243" s="14" t="s">
        <v>85</v>
      </c>
      <c r="R243" s="11" t="s">
        <v>69</v>
      </c>
      <c r="T243" s="11">
        <v>56109</v>
      </c>
      <c r="U243" s="1" t="s">
        <v>85</v>
      </c>
      <c r="V243" s="1" t="s">
        <v>85</v>
      </c>
      <c r="X243" s="8" t="s">
        <v>586</v>
      </c>
      <c r="Y243" s="3" t="s">
        <v>93</v>
      </c>
      <c r="Z243" s="25" t="s">
        <v>94</v>
      </c>
      <c r="AA243" s="2">
        <f>IFERROR(VLOOKUP(B243,WIPReport!A:B,2,FALSE),0)</f>
        <v>0</v>
      </c>
      <c r="AB243" s="2">
        <v>0</v>
      </c>
    </row>
    <row r="244" spans="1:28" x14ac:dyDescent="0.3">
      <c r="A244" s="13" t="s">
        <v>171</v>
      </c>
      <c r="B244" s="3">
        <v>19021</v>
      </c>
      <c r="C244" s="13">
        <v>4242</v>
      </c>
      <c r="D244" s="1" t="s">
        <v>502</v>
      </c>
      <c r="E244" s="3" t="s">
        <v>259</v>
      </c>
      <c r="F244" s="34">
        <v>43524</v>
      </c>
      <c r="G244" s="35">
        <v>43762</v>
      </c>
      <c r="H244" s="35">
        <v>43769</v>
      </c>
      <c r="J244" s="11" t="s">
        <v>88</v>
      </c>
      <c r="K244" s="11" t="s">
        <v>278</v>
      </c>
      <c r="L244" s="11" t="s">
        <v>85</v>
      </c>
      <c r="M244" s="11" t="s">
        <v>85</v>
      </c>
      <c r="N244" s="11" t="s">
        <v>90</v>
      </c>
      <c r="O244" s="1" t="s">
        <v>278</v>
      </c>
      <c r="P244" s="14" t="s">
        <v>85</v>
      </c>
      <c r="Q244" s="14" t="s">
        <v>85</v>
      </c>
      <c r="R244" s="11" t="s">
        <v>69</v>
      </c>
      <c r="T244" s="11">
        <v>56109</v>
      </c>
      <c r="U244" s="1" t="s">
        <v>85</v>
      </c>
      <c r="V244" s="1" t="s">
        <v>85</v>
      </c>
      <c r="X244" s="8" t="s">
        <v>586</v>
      </c>
      <c r="Y244" s="3" t="s">
        <v>93</v>
      </c>
      <c r="Z244" s="25" t="s">
        <v>94</v>
      </c>
      <c r="AA244" s="2">
        <f>IFERROR(VLOOKUP(B244,WIPReport!A:B,2,FALSE),0)</f>
        <v>0</v>
      </c>
      <c r="AB244" s="2">
        <v>0</v>
      </c>
    </row>
    <row r="245" spans="1:28" x14ac:dyDescent="0.3">
      <c r="A245" s="13" t="s">
        <v>172</v>
      </c>
      <c r="B245" s="3">
        <v>17589</v>
      </c>
      <c r="C245" s="13" t="s">
        <v>471</v>
      </c>
      <c r="D245" s="1" t="s">
        <v>503</v>
      </c>
      <c r="E245" s="3" t="s">
        <v>232</v>
      </c>
      <c r="F245" s="34">
        <v>43524</v>
      </c>
      <c r="G245" s="35">
        <v>43791</v>
      </c>
      <c r="H245" s="35">
        <v>43798</v>
      </c>
      <c r="J245" s="11" t="s">
        <v>10</v>
      </c>
      <c r="K245" s="11" t="s">
        <v>278</v>
      </c>
      <c r="L245" s="11" t="s">
        <v>8</v>
      </c>
      <c r="M245" s="11" t="s">
        <v>8</v>
      </c>
      <c r="N245" s="11" t="s">
        <v>12</v>
      </c>
      <c r="O245" s="1" t="s">
        <v>816</v>
      </c>
      <c r="P245" s="14" t="s">
        <v>85</v>
      </c>
      <c r="Q245" s="14" t="s">
        <v>85</v>
      </c>
      <c r="R245" s="11" t="s">
        <v>13</v>
      </c>
      <c r="T245" s="11">
        <v>107501</v>
      </c>
      <c r="U245" s="1" t="s">
        <v>85</v>
      </c>
      <c r="V245" s="1" t="s">
        <v>85</v>
      </c>
      <c r="X245" s="8" t="s">
        <v>16</v>
      </c>
      <c r="Y245" s="3" t="s">
        <v>10</v>
      </c>
      <c r="Z245" s="24" t="s">
        <v>572</v>
      </c>
      <c r="AA245" s="2">
        <f>IFERROR(VLOOKUP(B245,WIPReport!A:B,2,FALSE),0)</f>
        <v>28775</v>
      </c>
      <c r="AB245" s="2">
        <v>0</v>
      </c>
    </row>
    <row r="246" spans="1:28" x14ac:dyDescent="0.3">
      <c r="A246" s="13" t="s">
        <v>172</v>
      </c>
      <c r="B246" s="3">
        <v>17985</v>
      </c>
      <c r="C246" s="13" t="s">
        <v>471</v>
      </c>
      <c r="D246" s="1" t="s">
        <v>503</v>
      </c>
      <c r="E246" s="3" t="s">
        <v>232</v>
      </c>
      <c r="F246" s="34">
        <v>43524</v>
      </c>
      <c r="G246" s="35">
        <v>43791</v>
      </c>
      <c r="H246" s="35">
        <v>43798</v>
      </c>
      <c r="J246" s="11" t="s">
        <v>289</v>
      </c>
      <c r="K246" s="11" t="s">
        <v>278</v>
      </c>
      <c r="L246" s="11" t="s">
        <v>85</v>
      </c>
      <c r="M246" s="11" t="s">
        <v>85</v>
      </c>
      <c r="N246" s="11" t="s">
        <v>12</v>
      </c>
      <c r="O246" s="1" t="s">
        <v>441</v>
      </c>
      <c r="P246" s="14" t="s">
        <v>85</v>
      </c>
      <c r="Q246" s="14" t="s">
        <v>85</v>
      </c>
      <c r="R246" s="11" t="s">
        <v>13</v>
      </c>
      <c r="T246" s="11">
        <v>102016</v>
      </c>
      <c r="U246" s="1">
        <v>10281</v>
      </c>
      <c r="V246" s="1" t="s">
        <v>85</v>
      </c>
      <c r="X246" s="8" t="s">
        <v>484</v>
      </c>
      <c r="Y246" s="13" t="s">
        <v>289</v>
      </c>
      <c r="Z246" s="24" t="s">
        <v>572</v>
      </c>
      <c r="AA246" s="2">
        <f>IFERROR(VLOOKUP(B246,WIPReport!A:B,2,FALSE),0)</f>
        <v>0</v>
      </c>
      <c r="AB246" s="2">
        <v>0</v>
      </c>
    </row>
    <row r="247" spans="1:28" x14ac:dyDescent="0.3">
      <c r="A247" s="13" t="s">
        <v>626</v>
      </c>
      <c r="B247" s="20">
        <v>17293</v>
      </c>
      <c r="C247" s="3">
        <v>79519</v>
      </c>
      <c r="D247" s="1" t="s">
        <v>625</v>
      </c>
      <c r="E247" s="13" t="s">
        <v>644</v>
      </c>
      <c r="F247" s="34">
        <v>43466</v>
      </c>
      <c r="G247" s="34">
        <v>43466</v>
      </c>
      <c r="H247" s="34">
        <v>43466</v>
      </c>
      <c r="J247" s="11" t="s">
        <v>636</v>
      </c>
      <c r="K247" s="11" t="s">
        <v>637</v>
      </c>
      <c r="L247" s="11" t="s">
        <v>8</v>
      </c>
      <c r="M247" s="11" t="s">
        <v>8</v>
      </c>
      <c r="O247" s="1" t="s">
        <v>817</v>
      </c>
      <c r="S247" s="23"/>
      <c r="T247" s="2">
        <v>0</v>
      </c>
      <c r="V247" s="1" t="s">
        <v>85</v>
      </c>
      <c r="X247" s="2" t="str">
        <f>Y247</f>
        <v>ETM36-F E6</v>
      </c>
      <c r="Y247" s="3" t="s">
        <v>636</v>
      </c>
      <c r="AA247" s="2">
        <f>IFERROR(VLOOKUP(B247,WIPReport!A:B,2,FALSE),0)</f>
        <v>8404</v>
      </c>
      <c r="AB247" s="2">
        <v>0</v>
      </c>
    </row>
    <row r="248" spans="1:28" x14ac:dyDescent="0.3">
      <c r="A248" s="13" t="s">
        <v>626</v>
      </c>
      <c r="B248" s="20">
        <v>17294</v>
      </c>
      <c r="C248" s="3">
        <v>81625</v>
      </c>
      <c r="D248" s="1" t="s">
        <v>625</v>
      </c>
      <c r="E248" s="13" t="s">
        <v>645</v>
      </c>
      <c r="F248" s="34">
        <v>43466</v>
      </c>
      <c r="G248" s="34">
        <v>43466</v>
      </c>
      <c r="H248" s="34">
        <v>43466</v>
      </c>
      <c r="J248" s="11" t="s">
        <v>636</v>
      </c>
      <c r="K248" s="11" t="s">
        <v>638</v>
      </c>
      <c r="L248" s="11" t="s">
        <v>8</v>
      </c>
      <c r="M248" s="11" t="s">
        <v>8</v>
      </c>
      <c r="O248" s="1" t="s">
        <v>817</v>
      </c>
      <c r="S248" s="23"/>
      <c r="T248" s="2">
        <v>0</v>
      </c>
      <c r="V248" s="1" t="s">
        <v>85</v>
      </c>
      <c r="X248" s="2" t="str">
        <f t="shared" ref="X248:X311" si="0">Y248</f>
        <v>ETM36-F E6</v>
      </c>
      <c r="Y248" s="3" t="s">
        <v>636</v>
      </c>
      <c r="AA248" s="2">
        <f>IFERROR(VLOOKUP(B248,WIPReport!A:B,2,FALSE),0)</f>
        <v>14125</v>
      </c>
      <c r="AB248" s="2">
        <v>0</v>
      </c>
    </row>
    <row r="249" spans="1:28" x14ac:dyDescent="0.3">
      <c r="A249" s="13" t="s">
        <v>626</v>
      </c>
      <c r="B249" s="20">
        <v>17295</v>
      </c>
      <c r="C249" s="3">
        <v>81625</v>
      </c>
      <c r="D249" s="1" t="s">
        <v>625</v>
      </c>
      <c r="E249" s="13" t="s">
        <v>645</v>
      </c>
      <c r="F249" s="34">
        <v>43466</v>
      </c>
      <c r="G249" s="34">
        <v>43466</v>
      </c>
      <c r="H249" s="34">
        <v>43466</v>
      </c>
      <c r="J249" s="11" t="s">
        <v>636</v>
      </c>
      <c r="K249" s="11" t="s">
        <v>639</v>
      </c>
      <c r="L249" s="11" t="s">
        <v>8</v>
      </c>
      <c r="M249" s="11" t="s">
        <v>8</v>
      </c>
      <c r="O249" s="1" t="s">
        <v>817</v>
      </c>
      <c r="S249" s="23"/>
      <c r="T249" s="2">
        <v>0</v>
      </c>
      <c r="V249" s="1" t="s">
        <v>85</v>
      </c>
      <c r="X249" s="2" t="str">
        <f t="shared" si="0"/>
        <v>ETM36-F E6</v>
      </c>
      <c r="Y249" s="3" t="s">
        <v>636</v>
      </c>
      <c r="AA249" s="2">
        <f>IFERROR(VLOOKUP(B249,WIPReport!A:B,2,FALSE),0)</f>
        <v>14125</v>
      </c>
      <c r="AB249" s="2">
        <v>0</v>
      </c>
    </row>
    <row r="250" spans="1:28" x14ac:dyDescent="0.3">
      <c r="A250" s="13" t="s">
        <v>626</v>
      </c>
      <c r="B250" s="20">
        <v>17427</v>
      </c>
      <c r="C250" s="3">
        <v>81625</v>
      </c>
      <c r="D250" s="1" t="s">
        <v>625</v>
      </c>
      <c r="E250" s="13" t="s">
        <v>645</v>
      </c>
      <c r="F250" s="34">
        <v>43466</v>
      </c>
      <c r="G250" s="34">
        <v>43466</v>
      </c>
      <c r="H250" s="34">
        <v>43466</v>
      </c>
      <c r="J250" s="11" t="s">
        <v>636</v>
      </c>
      <c r="K250" s="11" t="s">
        <v>640</v>
      </c>
      <c r="L250" s="11" t="s">
        <v>8</v>
      </c>
      <c r="M250" s="11" t="s">
        <v>8</v>
      </c>
      <c r="O250" s="1" t="s">
        <v>817</v>
      </c>
      <c r="S250" s="23"/>
      <c r="T250" s="2">
        <v>0</v>
      </c>
      <c r="V250" s="1" t="s">
        <v>85</v>
      </c>
      <c r="X250" s="2" t="str">
        <f t="shared" si="0"/>
        <v>ETM36-F E6</v>
      </c>
      <c r="Y250" s="3" t="s">
        <v>636</v>
      </c>
      <c r="AA250" s="2">
        <f>IFERROR(VLOOKUP(B250,WIPReport!A:B,2,FALSE),0)</f>
        <v>14125</v>
      </c>
      <c r="AB250" s="2">
        <v>0</v>
      </c>
    </row>
    <row r="251" spans="1:28" x14ac:dyDescent="0.3">
      <c r="A251" s="13" t="s">
        <v>626</v>
      </c>
      <c r="B251" s="20">
        <v>17428</v>
      </c>
      <c r="C251" s="3">
        <v>81625</v>
      </c>
      <c r="D251" s="1" t="s">
        <v>625</v>
      </c>
      <c r="E251" s="13" t="s">
        <v>645</v>
      </c>
      <c r="F251" s="34">
        <v>43466</v>
      </c>
      <c r="G251" s="34">
        <v>43466</v>
      </c>
      <c r="H251" s="34">
        <v>43466</v>
      </c>
      <c r="J251" s="11" t="s">
        <v>636</v>
      </c>
      <c r="K251" s="11" t="s">
        <v>641</v>
      </c>
      <c r="L251" s="11" t="s">
        <v>8</v>
      </c>
      <c r="M251" s="11" t="s">
        <v>8</v>
      </c>
      <c r="O251" s="1" t="s">
        <v>817</v>
      </c>
      <c r="S251" s="23"/>
      <c r="T251" s="2">
        <v>0</v>
      </c>
      <c r="V251" s="1" t="s">
        <v>85</v>
      </c>
      <c r="X251" s="2" t="str">
        <f t="shared" si="0"/>
        <v>ETM36-F E6</v>
      </c>
      <c r="Y251" s="3" t="s">
        <v>636</v>
      </c>
      <c r="AA251" s="2">
        <f>IFERROR(VLOOKUP(B251,WIPReport!A:B,2,FALSE),0)</f>
        <v>14343</v>
      </c>
      <c r="AB251" s="2">
        <v>0</v>
      </c>
    </row>
    <row r="252" spans="1:28" x14ac:dyDescent="0.3">
      <c r="A252" s="13" t="s">
        <v>626</v>
      </c>
      <c r="B252" s="20">
        <v>17429</v>
      </c>
      <c r="C252" s="3">
        <v>81625</v>
      </c>
      <c r="D252" s="1" t="s">
        <v>625</v>
      </c>
      <c r="E252" s="13" t="s">
        <v>645</v>
      </c>
      <c r="F252" s="34">
        <v>43466</v>
      </c>
      <c r="G252" s="34">
        <v>43466</v>
      </c>
      <c r="H252" s="34">
        <v>43466</v>
      </c>
      <c r="J252" s="11" t="s">
        <v>636</v>
      </c>
      <c r="K252" s="11" t="s">
        <v>642</v>
      </c>
      <c r="L252" s="11" t="s">
        <v>8</v>
      </c>
      <c r="M252" s="11" t="s">
        <v>8</v>
      </c>
      <c r="O252" s="1" t="s">
        <v>817</v>
      </c>
      <c r="S252" s="23"/>
      <c r="T252" s="2">
        <v>0</v>
      </c>
      <c r="V252" s="1" t="s">
        <v>85</v>
      </c>
      <c r="X252" s="2" t="str">
        <f t="shared" si="0"/>
        <v>ETM36-F E6</v>
      </c>
      <c r="Y252" s="3" t="s">
        <v>636</v>
      </c>
      <c r="AA252" s="2">
        <f>IFERROR(VLOOKUP(B252,WIPReport!A:B,2,FALSE),0)</f>
        <v>14209</v>
      </c>
      <c r="AB252" s="2">
        <v>0</v>
      </c>
    </row>
    <row r="253" spans="1:28" x14ac:dyDescent="0.3">
      <c r="A253" s="13" t="s">
        <v>626</v>
      </c>
      <c r="B253" s="20">
        <v>17430</v>
      </c>
      <c r="C253" s="3">
        <v>81625</v>
      </c>
      <c r="D253" s="1" t="s">
        <v>625</v>
      </c>
      <c r="E253" s="13" t="s">
        <v>645</v>
      </c>
      <c r="F253" s="34">
        <v>43466</v>
      </c>
      <c r="G253" s="34">
        <v>43466</v>
      </c>
      <c r="H253" s="34">
        <v>43466</v>
      </c>
      <c r="J253" s="11" t="s">
        <v>636</v>
      </c>
      <c r="K253" s="11" t="s">
        <v>643</v>
      </c>
      <c r="L253" s="11" t="s">
        <v>8</v>
      </c>
      <c r="M253" s="11" t="s">
        <v>8</v>
      </c>
      <c r="O253" s="1" t="s">
        <v>817</v>
      </c>
      <c r="S253" s="23"/>
      <c r="T253" s="2">
        <v>0</v>
      </c>
      <c r="V253" s="1" t="s">
        <v>85</v>
      </c>
      <c r="X253" s="2" t="str">
        <f t="shared" si="0"/>
        <v>ETM36-F E6</v>
      </c>
      <c r="Y253" s="3" t="s">
        <v>636</v>
      </c>
      <c r="AA253" s="2">
        <f>IFERROR(VLOOKUP(B253,WIPReport!A:B,2,FALSE),0)</f>
        <v>14181</v>
      </c>
      <c r="AB253" s="2">
        <v>0</v>
      </c>
    </row>
    <row r="254" spans="1:28" x14ac:dyDescent="0.3">
      <c r="A254" s="13" t="s">
        <v>626</v>
      </c>
      <c r="B254" s="20">
        <v>17547</v>
      </c>
      <c r="C254" s="3">
        <v>83127</v>
      </c>
      <c r="D254" s="1" t="s">
        <v>625</v>
      </c>
      <c r="E254" s="13" t="s">
        <v>650</v>
      </c>
      <c r="F254" s="34">
        <v>43466</v>
      </c>
      <c r="G254" s="34">
        <v>43466</v>
      </c>
      <c r="H254" s="34">
        <v>43466</v>
      </c>
      <c r="J254" s="11" t="s">
        <v>649</v>
      </c>
      <c r="K254" s="11" t="s">
        <v>646</v>
      </c>
      <c r="L254" s="11" t="s">
        <v>8</v>
      </c>
      <c r="M254" s="11" t="s">
        <v>8</v>
      </c>
      <c r="O254" s="1" t="s">
        <v>817</v>
      </c>
      <c r="S254" s="23"/>
      <c r="T254" s="2">
        <v>0</v>
      </c>
      <c r="V254" s="1" t="s">
        <v>85</v>
      </c>
      <c r="X254" s="2" t="str">
        <f t="shared" si="0"/>
        <v>LAT160-F</v>
      </c>
      <c r="Y254" s="3" t="s">
        <v>649</v>
      </c>
      <c r="AA254" s="2">
        <f>IFERROR(VLOOKUP(B254,WIPReport!A:B,2,FALSE),0)</f>
        <v>17636</v>
      </c>
      <c r="AB254" s="2">
        <v>0</v>
      </c>
    </row>
    <row r="255" spans="1:28" x14ac:dyDescent="0.3">
      <c r="A255" s="13" t="s">
        <v>626</v>
      </c>
      <c r="B255" s="20">
        <v>17548</v>
      </c>
      <c r="C255" s="3">
        <v>83127</v>
      </c>
      <c r="D255" s="1" t="s">
        <v>625</v>
      </c>
      <c r="E255" s="13" t="s">
        <v>650</v>
      </c>
      <c r="F255" s="34">
        <v>43466</v>
      </c>
      <c r="G255" s="34">
        <v>43466</v>
      </c>
      <c r="H255" s="34">
        <v>43466</v>
      </c>
      <c r="J255" s="11" t="s">
        <v>649</v>
      </c>
      <c r="K255" s="11" t="s">
        <v>647</v>
      </c>
      <c r="L255" s="11" t="s">
        <v>8</v>
      </c>
      <c r="M255" s="11" t="s">
        <v>8</v>
      </c>
      <c r="O255" s="1" t="s">
        <v>817</v>
      </c>
      <c r="S255" s="23"/>
      <c r="T255" s="2">
        <v>0</v>
      </c>
      <c r="V255" s="1" t="s">
        <v>85</v>
      </c>
      <c r="X255" s="2" t="str">
        <f t="shared" si="0"/>
        <v>LAT160-F</v>
      </c>
      <c r="Y255" s="3" t="s">
        <v>649</v>
      </c>
      <c r="AA255" s="2">
        <f>IFERROR(VLOOKUP(B255,WIPReport!A:B,2,FALSE),0)</f>
        <v>17543</v>
      </c>
      <c r="AB255" s="2">
        <v>0</v>
      </c>
    </row>
    <row r="256" spans="1:28" x14ac:dyDescent="0.3">
      <c r="A256" s="13" t="s">
        <v>626</v>
      </c>
      <c r="B256" s="20">
        <v>17549</v>
      </c>
      <c r="C256" s="3">
        <v>83127</v>
      </c>
      <c r="D256" s="1" t="s">
        <v>625</v>
      </c>
      <c r="E256" s="13" t="s">
        <v>650</v>
      </c>
      <c r="F256" s="34">
        <v>43466</v>
      </c>
      <c r="G256" s="34">
        <v>43466</v>
      </c>
      <c r="H256" s="34">
        <v>43466</v>
      </c>
      <c r="J256" s="11" t="s">
        <v>649</v>
      </c>
      <c r="K256" s="11" t="s">
        <v>648</v>
      </c>
      <c r="L256" s="11" t="s">
        <v>8</v>
      </c>
      <c r="M256" s="11" t="s">
        <v>8</v>
      </c>
      <c r="O256" s="1" t="s">
        <v>817</v>
      </c>
      <c r="S256" s="23"/>
      <c r="T256" s="2">
        <v>0</v>
      </c>
      <c r="V256" s="1" t="s">
        <v>85</v>
      </c>
      <c r="X256" s="2" t="str">
        <f t="shared" si="0"/>
        <v>LAT160-F</v>
      </c>
      <c r="Y256" s="3" t="s">
        <v>649</v>
      </c>
      <c r="AA256" s="2">
        <f>IFERROR(VLOOKUP(B256,WIPReport!A:B,2,FALSE),0)</f>
        <v>17543</v>
      </c>
      <c r="AB256" s="2">
        <v>0</v>
      </c>
    </row>
    <row r="257" spans="1:28" x14ac:dyDescent="0.3">
      <c r="A257" s="13" t="s">
        <v>626</v>
      </c>
      <c r="B257" s="20">
        <v>17561</v>
      </c>
      <c r="C257" s="3">
        <v>85827</v>
      </c>
      <c r="D257" s="1" t="s">
        <v>625</v>
      </c>
      <c r="E257" s="13" t="s">
        <v>655</v>
      </c>
      <c r="F257" s="34">
        <v>43466</v>
      </c>
      <c r="G257" s="34">
        <v>43466</v>
      </c>
      <c r="H257" s="34">
        <v>43466</v>
      </c>
      <c r="J257" s="11" t="s">
        <v>21</v>
      </c>
      <c r="K257" s="3" t="s">
        <v>651</v>
      </c>
      <c r="L257" s="11" t="s">
        <v>8</v>
      </c>
      <c r="M257" s="11" t="s">
        <v>8</v>
      </c>
      <c r="O257" s="1" t="s">
        <v>817</v>
      </c>
      <c r="S257" s="23"/>
      <c r="T257" s="2">
        <v>0</v>
      </c>
      <c r="V257" s="1" t="s">
        <v>85</v>
      </c>
      <c r="X257" s="2" t="str">
        <f t="shared" si="0"/>
        <v>ETM38-F E6</v>
      </c>
      <c r="Y257" s="3" t="s">
        <v>21</v>
      </c>
      <c r="AA257" s="2">
        <f>IFERROR(VLOOKUP(B257,WIPReport!A:B,2,FALSE),0)</f>
        <v>50851</v>
      </c>
      <c r="AB257" s="2">
        <v>0</v>
      </c>
    </row>
    <row r="258" spans="1:28" x14ac:dyDescent="0.3">
      <c r="A258" s="13" t="s">
        <v>626</v>
      </c>
      <c r="B258" s="20">
        <v>17562</v>
      </c>
      <c r="C258" s="3">
        <v>85827</v>
      </c>
      <c r="D258" s="1" t="s">
        <v>625</v>
      </c>
      <c r="E258" s="13" t="s">
        <v>655</v>
      </c>
      <c r="F258" s="34">
        <v>43466</v>
      </c>
      <c r="G258" s="34">
        <v>43466</v>
      </c>
      <c r="H258" s="34">
        <v>43466</v>
      </c>
      <c r="J258" s="11" t="s">
        <v>21</v>
      </c>
      <c r="K258" s="3" t="s">
        <v>652</v>
      </c>
      <c r="L258" s="11" t="s">
        <v>8</v>
      </c>
      <c r="M258" s="11" t="s">
        <v>8</v>
      </c>
      <c r="O258" s="1" t="s">
        <v>817</v>
      </c>
      <c r="S258" s="23"/>
      <c r="T258" s="2">
        <v>0</v>
      </c>
      <c r="V258" s="1" t="s">
        <v>85</v>
      </c>
      <c r="X258" s="2" t="str">
        <f t="shared" si="0"/>
        <v>ETM38-F E6</v>
      </c>
      <c r="Y258" s="3" t="s">
        <v>21</v>
      </c>
      <c r="AA258" s="2">
        <f>IFERROR(VLOOKUP(B258,WIPReport!A:B,2,FALSE),0)</f>
        <v>50851</v>
      </c>
      <c r="AB258" s="2">
        <v>0</v>
      </c>
    </row>
    <row r="259" spans="1:28" x14ac:dyDescent="0.3">
      <c r="A259" s="13" t="s">
        <v>626</v>
      </c>
      <c r="B259" s="20">
        <v>17590</v>
      </c>
      <c r="C259" s="3">
        <v>84331</v>
      </c>
      <c r="D259" s="1" t="s">
        <v>625</v>
      </c>
      <c r="E259" s="13" t="s">
        <v>653</v>
      </c>
      <c r="F259" s="34">
        <v>43466</v>
      </c>
      <c r="G259" s="34">
        <v>43466</v>
      </c>
      <c r="H259" s="34">
        <v>43466</v>
      </c>
      <c r="J259" s="11" t="s">
        <v>10</v>
      </c>
      <c r="K259" s="3" t="s">
        <v>654</v>
      </c>
      <c r="L259" s="11" t="s">
        <v>8</v>
      </c>
      <c r="M259" s="11" t="s">
        <v>8</v>
      </c>
      <c r="O259" s="1" t="s">
        <v>817</v>
      </c>
      <c r="S259" s="23"/>
      <c r="T259" s="2">
        <v>0</v>
      </c>
      <c r="V259" s="1" t="s">
        <v>85</v>
      </c>
      <c r="X259" s="2" t="str">
        <f t="shared" si="0"/>
        <v>VOE36MHi</v>
      </c>
      <c r="Y259" s="3" t="s">
        <v>10</v>
      </c>
      <c r="AA259" s="2">
        <f>IFERROR(VLOOKUP(B259,WIPReport!A:B,2,FALSE),0)</f>
        <v>28695</v>
      </c>
      <c r="AB259" s="2">
        <v>0</v>
      </c>
    </row>
    <row r="260" spans="1:28" x14ac:dyDescent="0.3">
      <c r="A260" s="13" t="s">
        <v>626</v>
      </c>
      <c r="B260" s="20">
        <v>17593</v>
      </c>
      <c r="C260" s="3">
        <v>84186</v>
      </c>
      <c r="D260" s="1" t="s">
        <v>625</v>
      </c>
      <c r="E260" s="13" t="s">
        <v>656</v>
      </c>
      <c r="F260" s="34">
        <v>43466</v>
      </c>
      <c r="G260" s="34">
        <v>43466</v>
      </c>
      <c r="H260" s="34">
        <v>43466</v>
      </c>
      <c r="J260" s="23" t="s">
        <v>649</v>
      </c>
      <c r="K260" s="11" t="s">
        <v>657</v>
      </c>
      <c r="L260" s="11" t="s">
        <v>8</v>
      </c>
      <c r="M260" s="11" t="s">
        <v>8</v>
      </c>
      <c r="O260" s="1" t="s">
        <v>817</v>
      </c>
      <c r="S260" s="23"/>
      <c r="T260" s="2">
        <v>0</v>
      </c>
      <c r="V260" s="1" t="s">
        <v>85</v>
      </c>
      <c r="X260" s="2" t="str">
        <f t="shared" si="0"/>
        <v>LAT160-F</v>
      </c>
      <c r="Y260" s="3" t="s">
        <v>649</v>
      </c>
      <c r="AA260" s="2">
        <f>IFERROR(VLOOKUP(B260,WIPReport!A:B,2,FALSE),0)</f>
        <v>33891</v>
      </c>
      <c r="AB260" s="2">
        <v>0</v>
      </c>
    </row>
    <row r="261" spans="1:28" x14ac:dyDescent="0.3">
      <c r="A261" s="13" t="s">
        <v>626</v>
      </c>
      <c r="B261" s="20">
        <v>17594</v>
      </c>
      <c r="C261" s="3">
        <v>84186</v>
      </c>
      <c r="D261" s="1" t="s">
        <v>625</v>
      </c>
      <c r="E261" s="13" t="s">
        <v>656</v>
      </c>
      <c r="F261" s="34">
        <v>43466</v>
      </c>
      <c r="G261" s="34">
        <v>43466</v>
      </c>
      <c r="H261" s="34">
        <v>43466</v>
      </c>
      <c r="J261" s="23" t="s">
        <v>649</v>
      </c>
      <c r="K261" s="11" t="s">
        <v>658</v>
      </c>
      <c r="L261" s="11" t="s">
        <v>8</v>
      </c>
      <c r="M261" s="11" t="s">
        <v>8</v>
      </c>
      <c r="O261" s="1" t="s">
        <v>817</v>
      </c>
      <c r="S261" s="23"/>
      <c r="T261" s="2">
        <v>0</v>
      </c>
      <c r="V261" s="1" t="s">
        <v>85</v>
      </c>
      <c r="X261" s="2" t="str">
        <f t="shared" si="0"/>
        <v>LAT160-F</v>
      </c>
      <c r="Y261" s="3" t="s">
        <v>649</v>
      </c>
      <c r="AA261" s="2">
        <f>IFERROR(VLOOKUP(B261,WIPReport!A:B,2,FALSE),0)</f>
        <v>12058</v>
      </c>
      <c r="AB261" s="2">
        <v>0</v>
      </c>
    </row>
    <row r="262" spans="1:28" x14ac:dyDescent="0.3">
      <c r="A262" s="13" t="s">
        <v>626</v>
      </c>
      <c r="B262" s="20">
        <v>17595</v>
      </c>
      <c r="C262" s="3">
        <v>84186</v>
      </c>
      <c r="D262" s="1" t="s">
        <v>625</v>
      </c>
      <c r="E262" s="13" t="s">
        <v>656</v>
      </c>
      <c r="F262" s="34">
        <v>43466</v>
      </c>
      <c r="G262" s="34">
        <v>43466</v>
      </c>
      <c r="H262" s="34">
        <v>43466</v>
      </c>
      <c r="J262" s="23" t="s">
        <v>649</v>
      </c>
      <c r="K262" s="11" t="s">
        <v>659</v>
      </c>
      <c r="L262" s="11" t="s">
        <v>8</v>
      </c>
      <c r="M262" s="11" t="s">
        <v>8</v>
      </c>
      <c r="O262" s="1" t="s">
        <v>817</v>
      </c>
      <c r="S262" s="23"/>
      <c r="T262" s="2">
        <v>0</v>
      </c>
      <c r="V262" s="1" t="s">
        <v>85</v>
      </c>
      <c r="X262" s="2" t="str">
        <f t="shared" si="0"/>
        <v>LAT160-F</v>
      </c>
      <c r="Y262" s="3" t="s">
        <v>649</v>
      </c>
      <c r="AA262" s="2">
        <f>IFERROR(VLOOKUP(B262,WIPReport!A:B,2,FALSE),0)</f>
        <v>12058</v>
      </c>
      <c r="AB262" s="2">
        <v>0</v>
      </c>
    </row>
    <row r="263" spans="1:28" x14ac:dyDescent="0.3">
      <c r="A263" s="13" t="s">
        <v>626</v>
      </c>
      <c r="B263" s="20">
        <v>17596</v>
      </c>
      <c r="C263" s="3">
        <v>84186</v>
      </c>
      <c r="D263" s="1" t="s">
        <v>625</v>
      </c>
      <c r="E263" s="13" t="s">
        <v>656</v>
      </c>
      <c r="F263" s="34">
        <v>43466</v>
      </c>
      <c r="G263" s="34">
        <v>43466</v>
      </c>
      <c r="H263" s="34">
        <v>43466</v>
      </c>
      <c r="J263" s="23" t="s">
        <v>649</v>
      </c>
      <c r="K263" s="11" t="s">
        <v>660</v>
      </c>
      <c r="L263" s="11" t="s">
        <v>8</v>
      </c>
      <c r="M263" s="11" t="s">
        <v>8</v>
      </c>
      <c r="O263" s="1" t="s">
        <v>817</v>
      </c>
      <c r="S263" s="23"/>
      <c r="T263" s="2">
        <v>0</v>
      </c>
      <c r="V263" s="1" t="s">
        <v>85</v>
      </c>
      <c r="X263" s="2" t="str">
        <f t="shared" si="0"/>
        <v>LAT160-F</v>
      </c>
      <c r="Y263" s="3" t="s">
        <v>649</v>
      </c>
      <c r="AA263" s="2">
        <f>IFERROR(VLOOKUP(B263,WIPReport!A:B,2,FALSE),0)</f>
        <v>12058</v>
      </c>
      <c r="AB263" s="2">
        <v>0</v>
      </c>
    </row>
    <row r="264" spans="1:28" x14ac:dyDescent="0.3">
      <c r="A264" s="13" t="s">
        <v>626</v>
      </c>
      <c r="B264" s="20">
        <v>17613</v>
      </c>
      <c r="C264" s="3">
        <v>84187</v>
      </c>
      <c r="D264" s="1" t="s">
        <v>625</v>
      </c>
      <c r="E264" s="13" t="s">
        <v>627</v>
      </c>
      <c r="F264" s="34">
        <v>43466</v>
      </c>
      <c r="G264" s="34">
        <v>43466</v>
      </c>
      <c r="H264" s="34">
        <v>43466</v>
      </c>
      <c r="J264" s="23" t="s">
        <v>661</v>
      </c>
      <c r="K264" s="11" t="s">
        <v>662</v>
      </c>
      <c r="L264" s="11" t="s">
        <v>8</v>
      </c>
      <c r="M264" s="11" t="s">
        <v>8</v>
      </c>
      <c r="O264" s="1" t="s">
        <v>817</v>
      </c>
      <c r="S264" s="23"/>
      <c r="T264" s="2">
        <v>0</v>
      </c>
      <c r="V264" s="1" t="s">
        <v>85</v>
      </c>
      <c r="X264" s="2" t="str">
        <f t="shared" si="0"/>
        <v>LAT-38-135-H E6</v>
      </c>
      <c r="Y264" s="23" t="s">
        <v>661</v>
      </c>
      <c r="AA264" s="2">
        <f>IFERROR(VLOOKUP(B264,WIPReport!A:B,2,FALSE),0)</f>
        <v>24076</v>
      </c>
      <c r="AB264" s="2">
        <v>0</v>
      </c>
    </row>
    <row r="265" spans="1:28" x14ac:dyDescent="0.3">
      <c r="A265" s="13" t="s">
        <v>626</v>
      </c>
      <c r="B265" s="20">
        <v>17614</v>
      </c>
      <c r="C265" s="3">
        <v>84187</v>
      </c>
      <c r="D265" s="1" t="s">
        <v>625</v>
      </c>
      <c r="E265" s="13" t="s">
        <v>627</v>
      </c>
      <c r="F265" s="34">
        <v>43466</v>
      </c>
      <c r="G265" s="34">
        <v>43466</v>
      </c>
      <c r="H265" s="34">
        <v>43466</v>
      </c>
      <c r="J265" s="23" t="s">
        <v>661</v>
      </c>
      <c r="K265" s="11" t="s">
        <v>663</v>
      </c>
      <c r="L265" s="11" t="s">
        <v>8</v>
      </c>
      <c r="M265" s="11" t="s">
        <v>8</v>
      </c>
      <c r="O265" s="1" t="s">
        <v>817</v>
      </c>
      <c r="S265" s="23"/>
      <c r="T265" s="2">
        <v>0</v>
      </c>
      <c r="V265" s="1" t="s">
        <v>85</v>
      </c>
      <c r="X265" s="2" t="str">
        <f t="shared" si="0"/>
        <v>LAT-38-135-H E6</v>
      </c>
      <c r="Y265" s="23" t="s">
        <v>661</v>
      </c>
      <c r="AA265" s="2">
        <f>IFERROR(VLOOKUP(B265,WIPReport!A:B,2,FALSE),0)</f>
        <v>24076</v>
      </c>
      <c r="AB265" s="2">
        <v>0</v>
      </c>
    </row>
    <row r="266" spans="1:28" x14ac:dyDescent="0.3">
      <c r="A266" s="13" t="s">
        <v>626</v>
      </c>
      <c r="B266" s="20">
        <v>17615</v>
      </c>
      <c r="C266" s="3">
        <v>84187</v>
      </c>
      <c r="D266" s="1" t="s">
        <v>625</v>
      </c>
      <c r="E266" s="13" t="s">
        <v>628</v>
      </c>
      <c r="F266" s="34">
        <v>43466</v>
      </c>
      <c r="G266" s="34">
        <v>43466</v>
      </c>
      <c r="H266" s="34">
        <v>43466</v>
      </c>
      <c r="J266" s="23" t="s">
        <v>661</v>
      </c>
      <c r="K266" s="11" t="s">
        <v>664</v>
      </c>
      <c r="L266" s="11" t="s">
        <v>8</v>
      </c>
      <c r="M266" s="11" t="s">
        <v>8</v>
      </c>
      <c r="O266" s="1" t="s">
        <v>817</v>
      </c>
      <c r="S266" s="23"/>
      <c r="T266" s="2">
        <v>0</v>
      </c>
      <c r="V266" s="1" t="s">
        <v>85</v>
      </c>
      <c r="X266" s="2" t="str">
        <f t="shared" si="0"/>
        <v>LAT-38-135-H E6</v>
      </c>
      <c r="Y266" s="23" t="s">
        <v>661</v>
      </c>
      <c r="AA266" s="2">
        <f>IFERROR(VLOOKUP(B266,WIPReport!A:B,2,FALSE),0)</f>
        <v>24224</v>
      </c>
      <c r="AB266" s="2">
        <v>0</v>
      </c>
    </row>
    <row r="267" spans="1:28" x14ac:dyDescent="0.3">
      <c r="A267" s="13" t="s">
        <v>626</v>
      </c>
      <c r="B267" s="20">
        <v>17616</v>
      </c>
      <c r="C267" s="3">
        <v>84187</v>
      </c>
      <c r="D267" s="1" t="s">
        <v>625</v>
      </c>
      <c r="E267" s="13" t="s">
        <v>628</v>
      </c>
      <c r="F267" s="34">
        <v>43466</v>
      </c>
      <c r="G267" s="34">
        <v>43466</v>
      </c>
      <c r="H267" s="34">
        <v>43466</v>
      </c>
      <c r="J267" s="23" t="s">
        <v>661</v>
      </c>
      <c r="K267" s="11" t="s">
        <v>665</v>
      </c>
      <c r="L267" s="11" t="s">
        <v>8</v>
      </c>
      <c r="M267" s="11" t="s">
        <v>8</v>
      </c>
      <c r="O267" s="1" t="s">
        <v>817</v>
      </c>
      <c r="S267" s="23"/>
      <c r="T267" s="2">
        <v>0</v>
      </c>
      <c r="V267" s="1" t="s">
        <v>85</v>
      </c>
      <c r="X267" s="2" t="str">
        <f t="shared" si="0"/>
        <v>LAT-38-135-H E6</v>
      </c>
      <c r="Y267" s="23" t="s">
        <v>661</v>
      </c>
      <c r="AA267" s="2">
        <f>IFERROR(VLOOKUP(B267,WIPReport!A:B,2,FALSE),0)</f>
        <v>24076</v>
      </c>
      <c r="AB267" s="2">
        <v>0</v>
      </c>
    </row>
    <row r="268" spans="1:28" x14ac:dyDescent="0.3">
      <c r="A268" s="13" t="s">
        <v>626</v>
      </c>
      <c r="B268" s="20">
        <v>17617</v>
      </c>
      <c r="C268" s="3">
        <v>84187</v>
      </c>
      <c r="D268" s="1" t="s">
        <v>625</v>
      </c>
      <c r="E268" s="13" t="s">
        <v>628</v>
      </c>
      <c r="F268" s="34">
        <v>43466</v>
      </c>
      <c r="G268" s="34">
        <v>43466</v>
      </c>
      <c r="H268" s="34">
        <v>43466</v>
      </c>
      <c r="J268" s="23" t="s">
        <v>661</v>
      </c>
      <c r="K268" s="11" t="s">
        <v>666</v>
      </c>
      <c r="L268" s="11" t="s">
        <v>8</v>
      </c>
      <c r="M268" s="11" t="s">
        <v>8</v>
      </c>
      <c r="O268" s="1" t="s">
        <v>817</v>
      </c>
      <c r="S268" s="23"/>
      <c r="T268" s="2">
        <v>0</v>
      </c>
      <c r="V268" s="1" t="s">
        <v>85</v>
      </c>
      <c r="X268" s="2" t="str">
        <f t="shared" si="0"/>
        <v>LAT-38-135-H E6</v>
      </c>
      <c r="Y268" s="23" t="s">
        <v>661</v>
      </c>
      <c r="AA268" s="2">
        <f>IFERROR(VLOOKUP(B268,WIPReport!A:B,2,FALSE),0)</f>
        <v>24076</v>
      </c>
      <c r="AB268" s="2">
        <v>0</v>
      </c>
    </row>
    <row r="269" spans="1:28" x14ac:dyDescent="0.3">
      <c r="A269" s="13" t="s">
        <v>626</v>
      </c>
      <c r="B269" s="20">
        <v>17618</v>
      </c>
      <c r="C269" s="3">
        <v>84187</v>
      </c>
      <c r="D269" s="1" t="s">
        <v>625</v>
      </c>
      <c r="E269" s="13" t="s">
        <v>668</v>
      </c>
      <c r="F269" s="34">
        <v>43466</v>
      </c>
      <c r="G269" s="34">
        <v>43466</v>
      </c>
      <c r="H269" s="34">
        <v>43466</v>
      </c>
      <c r="J269" s="23" t="s">
        <v>661</v>
      </c>
      <c r="K269" s="11" t="s">
        <v>667</v>
      </c>
      <c r="L269" s="11" t="s">
        <v>8</v>
      </c>
      <c r="M269" s="11" t="s">
        <v>8</v>
      </c>
      <c r="O269" s="1" t="s">
        <v>817</v>
      </c>
      <c r="S269" s="23"/>
      <c r="T269" s="2">
        <v>0</v>
      </c>
      <c r="V269" s="1" t="s">
        <v>85</v>
      </c>
      <c r="X269" s="2" t="str">
        <f t="shared" si="0"/>
        <v>LAT-38-135-H E6</v>
      </c>
      <c r="Y269" s="23" t="s">
        <v>661</v>
      </c>
      <c r="AA269" s="2">
        <f>IFERROR(VLOOKUP(B269,WIPReport!A:B,2,FALSE),0)</f>
        <v>24103</v>
      </c>
      <c r="AB269" s="2">
        <v>0</v>
      </c>
    </row>
    <row r="270" spans="1:28" x14ac:dyDescent="0.3">
      <c r="A270" s="13" t="s">
        <v>626</v>
      </c>
      <c r="B270" s="20">
        <v>17619</v>
      </c>
      <c r="C270" s="3">
        <v>84187</v>
      </c>
      <c r="D270" s="1" t="s">
        <v>625</v>
      </c>
      <c r="E270" s="13" t="s">
        <v>668</v>
      </c>
      <c r="F270" s="34">
        <v>43466</v>
      </c>
      <c r="G270" s="34">
        <v>43466</v>
      </c>
      <c r="H270" s="34">
        <v>43466</v>
      </c>
      <c r="J270" s="23" t="s">
        <v>661</v>
      </c>
      <c r="K270" s="11" t="s">
        <v>669</v>
      </c>
      <c r="L270" s="11" t="s">
        <v>8</v>
      </c>
      <c r="M270" s="11" t="s">
        <v>8</v>
      </c>
      <c r="O270" s="1" t="s">
        <v>817</v>
      </c>
      <c r="S270" s="23"/>
      <c r="T270" s="2">
        <v>0</v>
      </c>
      <c r="V270" s="1" t="s">
        <v>85</v>
      </c>
      <c r="X270" s="2" t="str">
        <f t="shared" si="0"/>
        <v>LAT-38-135-H E6</v>
      </c>
      <c r="Y270" s="23" t="s">
        <v>661</v>
      </c>
      <c r="AA270" s="2">
        <f>IFERROR(VLOOKUP(B270,WIPReport!A:B,2,FALSE),0)</f>
        <v>24103</v>
      </c>
      <c r="AB270" s="2">
        <v>0</v>
      </c>
    </row>
    <row r="271" spans="1:28" x14ac:dyDescent="0.3">
      <c r="A271" s="13" t="s">
        <v>626</v>
      </c>
      <c r="B271" s="20">
        <v>17620</v>
      </c>
      <c r="C271" s="3">
        <v>84187</v>
      </c>
      <c r="D271" s="1" t="s">
        <v>625</v>
      </c>
      <c r="E271" s="13" t="s">
        <v>668</v>
      </c>
      <c r="F271" s="34">
        <v>43466</v>
      </c>
      <c r="G271" s="34">
        <v>43466</v>
      </c>
      <c r="H271" s="34">
        <v>43466</v>
      </c>
      <c r="J271" s="23" t="s">
        <v>661</v>
      </c>
      <c r="K271" s="11" t="s">
        <v>670</v>
      </c>
      <c r="L271" s="11" t="s">
        <v>8</v>
      </c>
      <c r="M271" s="11" t="s">
        <v>8</v>
      </c>
      <c r="O271" s="1" t="s">
        <v>817</v>
      </c>
      <c r="S271" s="23"/>
      <c r="T271" s="2">
        <v>0</v>
      </c>
      <c r="V271" s="1" t="s">
        <v>85</v>
      </c>
      <c r="X271" s="2" t="str">
        <f t="shared" si="0"/>
        <v>LAT-38-135-H E6</v>
      </c>
      <c r="Y271" s="23" t="s">
        <v>661</v>
      </c>
      <c r="AA271" s="2">
        <f>IFERROR(VLOOKUP(B271,WIPReport!A:B,2,FALSE),0)</f>
        <v>24103</v>
      </c>
      <c r="AB271" s="2">
        <v>0</v>
      </c>
    </row>
    <row r="272" spans="1:28" x14ac:dyDescent="0.3">
      <c r="A272" s="13" t="s">
        <v>626</v>
      </c>
      <c r="B272" s="20">
        <v>17621</v>
      </c>
      <c r="C272" s="3">
        <v>84187</v>
      </c>
      <c r="D272" s="1" t="s">
        <v>625</v>
      </c>
      <c r="E272" s="13" t="s">
        <v>668</v>
      </c>
      <c r="F272" s="34">
        <v>43466</v>
      </c>
      <c r="G272" s="34">
        <v>43466</v>
      </c>
      <c r="H272" s="34">
        <v>43466</v>
      </c>
      <c r="J272" s="23" t="s">
        <v>661</v>
      </c>
      <c r="K272" s="11" t="s">
        <v>671</v>
      </c>
      <c r="L272" s="11" t="s">
        <v>8</v>
      </c>
      <c r="M272" s="11" t="s">
        <v>8</v>
      </c>
      <c r="O272" s="1" t="s">
        <v>817</v>
      </c>
      <c r="S272" s="23"/>
      <c r="T272" s="2">
        <v>0</v>
      </c>
      <c r="V272" s="1" t="s">
        <v>85</v>
      </c>
      <c r="X272" s="2" t="str">
        <f t="shared" si="0"/>
        <v>LAT-38-135-H E6</v>
      </c>
      <c r="Y272" s="23" t="s">
        <v>661</v>
      </c>
      <c r="AA272" s="2">
        <f>IFERROR(VLOOKUP(B272,WIPReport!A:B,2,FALSE),0)</f>
        <v>25087</v>
      </c>
      <c r="AB272" s="2">
        <v>0</v>
      </c>
    </row>
    <row r="273" spans="1:28" x14ac:dyDescent="0.3">
      <c r="A273" s="13" t="s">
        <v>626</v>
      </c>
      <c r="B273" s="20">
        <v>17626</v>
      </c>
      <c r="C273" s="3">
        <v>84193</v>
      </c>
      <c r="D273" s="1" t="s">
        <v>625</v>
      </c>
      <c r="E273" s="3" t="s">
        <v>672</v>
      </c>
      <c r="F273" s="34">
        <v>43466</v>
      </c>
      <c r="G273" s="34">
        <v>43466</v>
      </c>
      <c r="H273" s="34">
        <v>43466</v>
      </c>
      <c r="J273" s="3" t="s">
        <v>109</v>
      </c>
      <c r="K273" s="3" t="s">
        <v>673</v>
      </c>
      <c r="L273" s="11" t="s">
        <v>8</v>
      </c>
      <c r="M273" s="11" t="s">
        <v>8</v>
      </c>
      <c r="O273" s="1" t="s">
        <v>817</v>
      </c>
      <c r="S273" s="23"/>
      <c r="T273" s="2">
        <v>0</v>
      </c>
      <c r="V273" s="1" t="s">
        <v>85</v>
      </c>
      <c r="X273" s="2" t="str">
        <f t="shared" si="0"/>
        <v>ETL36-F E6</v>
      </c>
      <c r="Y273" s="3" t="s">
        <v>109</v>
      </c>
      <c r="AA273" s="2">
        <f>IFERROR(VLOOKUP(B273,WIPReport!A:B,2,FALSE),0)</f>
        <v>16389</v>
      </c>
      <c r="AB273" s="2">
        <v>0</v>
      </c>
    </row>
    <row r="274" spans="1:28" x14ac:dyDescent="0.3">
      <c r="A274" s="13" t="s">
        <v>626</v>
      </c>
      <c r="B274" s="20">
        <v>17643</v>
      </c>
      <c r="C274" s="3">
        <v>85827</v>
      </c>
      <c r="D274" s="1" t="s">
        <v>625</v>
      </c>
      <c r="E274" s="13" t="s">
        <v>655</v>
      </c>
      <c r="F274" s="34">
        <v>43466</v>
      </c>
      <c r="G274" s="34">
        <v>43466</v>
      </c>
      <c r="H274" s="34">
        <v>43466</v>
      </c>
      <c r="J274" s="3" t="s">
        <v>21</v>
      </c>
      <c r="K274" s="3" t="s">
        <v>674</v>
      </c>
      <c r="L274" s="11" t="s">
        <v>8</v>
      </c>
      <c r="M274" s="11" t="s">
        <v>8</v>
      </c>
      <c r="O274" s="1" t="s">
        <v>817</v>
      </c>
      <c r="S274" s="23"/>
      <c r="T274" s="2">
        <v>0</v>
      </c>
      <c r="V274" s="1" t="s">
        <v>85</v>
      </c>
      <c r="X274" s="2" t="str">
        <f t="shared" si="0"/>
        <v>ETM38-F E6</v>
      </c>
      <c r="Y274" s="3" t="s">
        <v>21</v>
      </c>
      <c r="AA274" s="2">
        <f>IFERROR(VLOOKUP(B274,WIPReport!A:B,2,FALSE),0)</f>
        <v>54432</v>
      </c>
      <c r="AB274" s="2">
        <v>0</v>
      </c>
    </row>
    <row r="275" spans="1:28" x14ac:dyDescent="0.3">
      <c r="A275" s="13" t="s">
        <v>626</v>
      </c>
      <c r="B275" s="20">
        <v>17644</v>
      </c>
      <c r="C275" s="3">
        <v>85827</v>
      </c>
      <c r="D275" s="1" t="s">
        <v>625</v>
      </c>
      <c r="E275" s="13" t="s">
        <v>655</v>
      </c>
      <c r="F275" s="34">
        <v>43466</v>
      </c>
      <c r="G275" s="34">
        <v>43466</v>
      </c>
      <c r="H275" s="34">
        <v>43466</v>
      </c>
      <c r="J275" s="3" t="s">
        <v>21</v>
      </c>
      <c r="K275" s="3" t="s">
        <v>675</v>
      </c>
      <c r="L275" s="11" t="s">
        <v>8</v>
      </c>
      <c r="M275" s="11" t="s">
        <v>8</v>
      </c>
      <c r="O275" s="1" t="s">
        <v>817</v>
      </c>
      <c r="S275" s="23"/>
      <c r="T275" s="2">
        <v>0</v>
      </c>
      <c r="V275" s="1" t="s">
        <v>85</v>
      </c>
      <c r="X275" s="2" t="str">
        <f t="shared" si="0"/>
        <v>ETM38-F E6</v>
      </c>
      <c r="Y275" s="3" t="s">
        <v>21</v>
      </c>
      <c r="AA275" s="2">
        <f>IFERROR(VLOOKUP(B275,WIPReport!A:B,2,FALSE),0)</f>
        <v>54432</v>
      </c>
      <c r="AB275" s="2">
        <v>0</v>
      </c>
    </row>
    <row r="276" spans="1:28" x14ac:dyDescent="0.3">
      <c r="A276" s="13" t="s">
        <v>626</v>
      </c>
      <c r="B276" s="20">
        <v>17646</v>
      </c>
      <c r="C276" s="13" t="s">
        <v>85</v>
      </c>
      <c r="D276" s="1" t="s">
        <v>625</v>
      </c>
      <c r="E276" s="13" t="s">
        <v>629</v>
      </c>
      <c r="F276" s="34">
        <v>43466</v>
      </c>
      <c r="G276" s="34">
        <v>43466</v>
      </c>
      <c r="H276" s="34">
        <v>43466</v>
      </c>
      <c r="J276" s="2" t="s">
        <v>676</v>
      </c>
      <c r="K276" s="2" t="s">
        <v>676</v>
      </c>
      <c r="L276" s="1" t="s">
        <v>85</v>
      </c>
      <c r="M276" s="1" t="s">
        <v>85</v>
      </c>
      <c r="O276" s="1" t="s">
        <v>817</v>
      </c>
      <c r="S276" s="23"/>
      <c r="T276" s="2">
        <v>0</v>
      </c>
      <c r="V276" s="1" t="s">
        <v>85</v>
      </c>
      <c r="X276" s="2" t="str">
        <f t="shared" si="0"/>
        <v>INSTALL</v>
      </c>
      <c r="Y276" s="13" t="s">
        <v>755</v>
      </c>
      <c r="Z276" s="13"/>
      <c r="AA276" s="2">
        <f>IFERROR(VLOOKUP(B276,WIPReport!A:B,2,FALSE),0)</f>
        <v>14545</v>
      </c>
      <c r="AB276" s="2">
        <v>0</v>
      </c>
    </row>
    <row r="277" spans="1:28" x14ac:dyDescent="0.3">
      <c r="A277" s="13" t="s">
        <v>626</v>
      </c>
      <c r="B277" s="20">
        <v>17662</v>
      </c>
      <c r="C277" s="3">
        <v>84203</v>
      </c>
      <c r="D277" s="1" t="s">
        <v>625</v>
      </c>
      <c r="E277" s="13" t="s">
        <v>677</v>
      </c>
      <c r="F277" s="34">
        <v>43466</v>
      </c>
      <c r="G277" s="34">
        <v>43466</v>
      </c>
      <c r="H277" s="34">
        <v>43466</v>
      </c>
      <c r="J277" s="3" t="s">
        <v>678</v>
      </c>
      <c r="K277" s="3" t="s">
        <v>679</v>
      </c>
      <c r="L277" s="11" t="s">
        <v>8</v>
      </c>
      <c r="M277" s="11" t="s">
        <v>8</v>
      </c>
      <c r="O277" s="1" t="s">
        <v>817</v>
      </c>
      <c r="S277" s="23"/>
      <c r="T277" s="2">
        <v>0</v>
      </c>
      <c r="V277" s="1" t="s">
        <v>85</v>
      </c>
      <c r="X277" s="2" t="str">
        <f t="shared" si="0"/>
        <v>ETL38-F ECO</v>
      </c>
      <c r="Y277" s="3" t="s">
        <v>678</v>
      </c>
      <c r="AA277" s="2">
        <f>IFERROR(VLOOKUP(B277,WIPReport!A:B,2,FALSE),0)</f>
        <v>10263</v>
      </c>
      <c r="AB277" s="2">
        <v>0</v>
      </c>
    </row>
    <row r="278" spans="1:28" x14ac:dyDescent="0.3">
      <c r="A278" s="13" t="s">
        <v>626</v>
      </c>
      <c r="B278" s="20">
        <v>17684</v>
      </c>
      <c r="C278" s="3">
        <v>84725</v>
      </c>
      <c r="D278" s="1" t="s">
        <v>625</v>
      </c>
      <c r="E278" s="13" t="s">
        <v>630</v>
      </c>
      <c r="F278" s="34">
        <v>43466</v>
      </c>
      <c r="G278" s="34">
        <v>43466</v>
      </c>
      <c r="H278" s="34">
        <v>43466</v>
      </c>
      <c r="J278" s="3" t="s">
        <v>109</v>
      </c>
      <c r="K278" s="11" t="s">
        <v>680</v>
      </c>
      <c r="L278" s="11" t="s">
        <v>8</v>
      </c>
      <c r="M278" s="11" t="s">
        <v>8</v>
      </c>
      <c r="O278" s="1" t="s">
        <v>817</v>
      </c>
      <c r="S278" s="23"/>
      <c r="T278" s="2">
        <v>0</v>
      </c>
      <c r="V278" s="1" t="s">
        <v>85</v>
      </c>
      <c r="X278" s="2" t="str">
        <f t="shared" si="0"/>
        <v>ETL36-F E6</v>
      </c>
      <c r="Y278" s="3" t="s">
        <v>109</v>
      </c>
      <c r="AA278" s="2">
        <f>IFERROR(VLOOKUP(B278,WIPReport!A:B,2,FALSE),0)</f>
        <v>12500</v>
      </c>
      <c r="AB278" s="2">
        <v>0</v>
      </c>
    </row>
    <row r="279" spans="1:28" x14ac:dyDescent="0.3">
      <c r="A279" s="13" t="s">
        <v>626</v>
      </c>
      <c r="B279" s="20">
        <v>17685</v>
      </c>
      <c r="C279" s="3">
        <v>84725</v>
      </c>
      <c r="D279" s="1" t="s">
        <v>625</v>
      </c>
      <c r="E279" s="13" t="s">
        <v>630</v>
      </c>
      <c r="F279" s="34">
        <v>43466</v>
      </c>
      <c r="G279" s="34">
        <v>43466</v>
      </c>
      <c r="H279" s="34">
        <v>43466</v>
      </c>
      <c r="J279" s="3" t="s">
        <v>109</v>
      </c>
      <c r="K279" s="11" t="s">
        <v>681</v>
      </c>
      <c r="L279" s="11" t="s">
        <v>8</v>
      </c>
      <c r="M279" s="11" t="s">
        <v>8</v>
      </c>
      <c r="O279" s="1" t="s">
        <v>817</v>
      </c>
      <c r="S279" s="23"/>
      <c r="T279" s="2">
        <v>0</v>
      </c>
      <c r="V279" s="1" t="s">
        <v>85</v>
      </c>
      <c r="X279" s="2" t="str">
        <f t="shared" si="0"/>
        <v>ETL36-F E6</v>
      </c>
      <c r="Y279" s="3" t="s">
        <v>109</v>
      </c>
      <c r="AA279" s="2">
        <f>IFERROR(VLOOKUP(B279,WIPReport!A:B,2,FALSE),0)</f>
        <v>12500</v>
      </c>
      <c r="AB279" s="2">
        <v>0</v>
      </c>
    </row>
    <row r="280" spans="1:28" x14ac:dyDescent="0.3">
      <c r="A280" s="13" t="s">
        <v>626</v>
      </c>
      <c r="B280" s="20">
        <v>17686</v>
      </c>
      <c r="C280" s="3">
        <v>84725</v>
      </c>
      <c r="D280" s="1" t="s">
        <v>625</v>
      </c>
      <c r="E280" s="13" t="s">
        <v>630</v>
      </c>
      <c r="F280" s="34">
        <v>43466</v>
      </c>
      <c r="G280" s="34">
        <v>43466</v>
      </c>
      <c r="H280" s="34">
        <v>43466</v>
      </c>
      <c r="J280" s="3" t="s">
        <v>109</v>
      </c>
      <c r="K280" s="11" t="s">
        <v>682</v>
      </c>
      <c r="L280" s="11" t="s">
        <v>8</v>
      </c>
      <c r="M280" s="11" t="s">
        <v>8</v>
      </c>
      <c r="O280" s="1" t="s">
        <v>817</v>
      </c>
      <c r="S280" s="23"/>
      <c r="T280" s="2">
        <v>0</v>
      </c>
      <c r="V280" s="1" t="s">
        <v>85</v>
      </c>
      <c r="X280" s="2" t="str">
        <f t="shared" si="0"/>
        <v>ETL36-F E6</v>
      </c>
      <c r="Y280" s="3" t="s">
        <v>109</v>
      </c>
      <c r="AA280" s="2">
        <f>IFERROR(VLOOKUP(B280,WIPReport!A:B,2,FALSE),0)</f>
        <v>12745</v>
      </c>
      <c r="AB280" s="2">
        <v>0</v>
      </c>
    </row>
    <row r="281" spans="1:28" x14ac:dyDescent="0.3">
      <c r="A281" s="13" t="s">
        <v>626</v>
      </c>
      <c r="B281" s="20">
        <v>17687</v>
      </c>
      <c r="C281" s="3">
        <v>84725</v>
      </c>
      <c r="D281" s="1" t="s">
        <v>625</v>
      </c>
      <c r="E281" s="13" t="s">
        <v>630</v>
      </c>
      <c r="F281" s="34">
        <v>43466</v>
      </c>
      <c r="G281" s="34">
        <v>43466</v>
      </c>
      <c r="H281" s="34">
        <v>43466</v>
      </c>
      <c r="J281" s="3" t="s">
        <v>109</v>
      </c>
      <c r="K281" s="11" t="s">
        <v>683</v>
      </c>
      <c r="L281" s="11" t="s">
        <v>8</v>
      </c>
      <c r="M281" s="11" t="s">
        <v>8</v>
      </c>
      <c r="O281" s="1" t="s">
        <v>817</v>
      </c>
      <c r="S281" s="23"/>
      <c r="T281" s="2">
        <v>0</v>
      </c>
      <c r="V281" s="1" t="s">
        <v>85</v>
      </c>
      <c r="X281" s="2" t="str">
        <f t="shared" si="0"/>
        <v>ETL36-F E6</v>
      </c>
      <c r="Y281" s="3" t="s">
        <v>109</v>
      </c>
      <c r="AA281" s="2">
        <f>IFERROR(VLOOKUP(B281,WIPReport!A:B,2,FALSE),0)</f>
        <v>12903</v>
      </c>
      <c r="AB281" s="2">
        <v>0</v>
      </c>
    </row>
    <row r="282" spans="1:28" x14ac:dyDescent="0.3">
      <c r="A282" s="13" t="s">
        <v>626</v>
      </c>
      <c r="B282" s="20">
        <v>17688</v>
      </c>
      <c r="C282" s="3">
        <v>84725</v>
      </c>
      <c r="D282" s="1" t="s">
        <v>625</v>
      </c>
      <c r="E282" s="13" t="s">
        <v>630</v>
      </c>
      <c r="F282" s="34">
        <v>43466</v>
      </c>
      <c r="G282" s="34">
        <v>43466</v>
      </c>
      <c r="H282" s="34">
        <v>43466</v>
      </c>
      <c r="J282" s="3" t="s">
        <v>109</v>
      </c>
      <c r="K282" s="11" t="s">
        <v>684</v>
      </c>
      <c r="L282" s="11" t="s">
        <v>8</v>
      </c>
      <c r="M282" s="11" t="s">
        <v>8</v>
      </c>
      <c r="O282" s="1" t="s">
        <v>817</v>
      </c>
      <c r="S282" s="23"/>
      <c r="T282" s="2">
        <v>0</v>
      </c>
      <c r="V282" s="1" t="s">
        <v>85</v>
      </c>
      <c r="X282" s="2" t="str">
        <f t="shared" si="0"/>
        <v>ETL36-F E6</v>
      </c>
      <c r="Y282" s="3" t="s">
        <v>109</v>
      </c>
      <c r="AA282" s="2">
        <f>IFERROR(VLOOKUP(B282,WIPReport!A:B,2,FALSE),0)</f>
        <v>12593</v>
      </c>
      <c r="AB282" s="2">
        <v>0</v>
      </c>
    </row>
    <row r="283" spans="1:28" x14ac:dyDescent="0.3">
      <c r="A283" s="13" t="s">
        <v>626</v>
      </c>
      <c r="B283" s="20">
        <v>17689</v>
      </c>
      <c r="C283" s="3">
        <v>84725</v>
      </c>
      <c r="D283" s="1" t="s">
        <v>625</v>
      </c>
      <c r="E283" s="13" t="s">
        <v>630</v>
      </c>
      <c r="F283" s="34">
        <v>43466</v>
      </c>
      <c r="G283" s="34">
        <v>43466</v>
      </c>
      <c r="H283" s="34">
        <v>43466</v>
      </c>
      <c r="J283" s="3" t="s">
        <v>109</v>
      </c>
      <c r="K283" s="11" t="s">
        <v>685</v>
      </c>
      <c r="L283" s="11" t="s">
        <v>8</v>
      </c>
      <c r="M283" s="11" t="s">
        <v>8</v>
      </c>
      <c r="O283" s="1" t="s">
        <v>817</v>
      </c>
      <c r="S283" s="23"/>
      <c r="T283" s="2">
        <v>0</v>
      </c>
      <c r="V283" s="1" t="s">
        <v>85</v>
      </c>
      <c r="X283" s="2" t="str">
        <f t="shared" si="0"/>
        <v>ETL36-F E6</v>
      </c>
      <c r="Y283" s="3" t="s">
        <v>109</v>
      </c>
      <c r="AA283" s="2">
        <f>IFERROR(VLOOKUP(B283,WIPReport!A:B,2,FALSE),0)</f>
        <v>12500</v>
      </c>
      <c r="AB283" s="2">
        <v>0</v>
      </c>
    </row>
    <row r="284" spans="1:28" x14ac:dyDescent="0.3">
      <c r="A284" s="13" t="s">
        <v>626</v>
      </c>
      <c r="B284" s="20">
        <v>17690</v>
      </c>
      <c r="C284" s="3">
        <v>84725</v>
      </c>
      <c r="D284" s="1" t="s">
        <v>625</v>
      </c>
      <c r="E284" s="13" t="s">
        <v>630</v>
      </c>
      <c r="F284" s="34">
        <v>43466</v>
      </c>
      <c r="G284" s="34">
        <v>43466</v>
      </c>
      <c r="H284" s="34">
        <v>43466</v>
      </c>
      <c r="J284" s="3" t="s">
        <v>109</v>
      </c>
      <c r="K284" s="11" t="s">
        <v>686</v>
      </c>
      <c r="L284" s="11" t="s">
        <v>8</v>
      </c>
      <c r="M284" s="11" t="s">
        <v>8</v>
      </c>
      <c r="O284" s="1" t="s">
        <v>817</v>
      </c>
      <c r="S284" s="23"/>
      <c r="T284" s="2">
        <v>0</v>
      </c>
      <c r="V284" s="1" t="s">
        <v>85</v>
      </c>
      <c r="X284" s="2" t="str">
        <f t="shared" si="0"/>
        <v>ETL36-F E6</v>
      </c>
      <c r="Y284" s="3" t="s">
        <v>109</v>
      </c>
      <c r="AA284" s="2">
        <f>IFERROR(VLOOKUP(B284,WIPReport!A:B,2,FALSE),0)</f>
        <v>12500</v>
      </c>
      <c r="AB284" s="2">
        <v>0</v>
      </c>
    </row>
    <row r="285" spans="1:28" x14ac:dyDescent="0.3">
      <c r="A285" s="13" t="s">
        <v>626</v>
      </c>
      <c r="B285" s="20">
        <v>17691</v>
      </c>
      <c r="C285" s="3">
        <v>85827</v>
      </c>
      <c r="D285" s="1" t="s">
        <v>625</v>
      </c>
      <c r="E285" s="13" t="s">
        <v>631</v>
      </c>
      <c r="F285" s="34">
        <v>43466</v>
      </c>
      <c r="G285" s="34">
        <v>43466</v>
      </c>
      <c r="H285" s="34">
        <v>43466</v>
      </c>
      <c r="J285" s="3" t="s">
        <v>21</v>
      </c>
      <c r="K285" s="3" t="s">
        <v>687</v>
      </c>
      <c r="L285" s="11" t="s">
        <v>8</v>
      </c>
      <c r="M285" s="11" t="s">
        <v>8</v>
      </c>
      <c r="O285" s="1" t="s">
        <v>817</v>
      </c>
      <c r="S285" s="23"/>
      <c r="T285" s="2">
        <v>0</v>
      </c>
      <c r="V285" s="1" t="s">
        <v>85</v>
      </c>
      <c r="X285" s="2" t="str">
        <f t="shared" si="0"/>
        <v>ETM38-F E6</v>
      </c>
      <c r="Y285" s="3" t="s">
        <v>21</v>
      </c>
      <c r="AA285" s="2">
        <f>IFERROR(VLOOKUP(B285,WIPReport!A:B,2,FALSE),0)</f>
        <v>21392</v>
      </c>
      <c r="AB285" s="2">
        <v>0</v>
      </c>
    </row>
    <row r="286" spans="1:28" x14ac:dyDescent="0.3">
      <c r="A286" s="13" t="s">
        <v>626</v>
      </c>
      <c r="B286" s="20">
        <v>17694</v>
      </c>
      <c r="C286" s="3">
        <v>85827</v>
      </c>
      <c r="D286" s="1" t="s">
        <v>625</v>
      </c>
      <c r="E286" s="13" t="s">
        <v>631</v>
      </c>
      <c r="F286" s="34">
        <v>43466</v>
      </c>
      <c r="G286" s="34">
        <v>43466</v>
      </c>
      <c r="H286" s="34">
        <v>43466</v>
      </c>
      <c r="J286" s="3" t="s">
        <v>21</v>
      </c>
      <c r="K286" s="3" t="s">
        <v>688</v>
      </c>
      <c r="L286" s="11" t="s">
        <v>8</v>
      </c>
      <c r="M286" s="11" t="s">
        <v>8</v>
      </c>
      <c r="O286" s="1" t="s">
        <v>817</v>
      </c>
      <c r="S286" s="23"/>
      <c r="T286" s="2">
        <v>0</v>
      </c>
      <c r="V286" s="1" t="s">
        <v>85</v>
      </c>
      <c r="X286" s="2" t="str">
        <f t="shared" si="0"/>
        <v>ETM38-F E6</v>
      </c>
      <c r="Y286" s="3" t="s">
        <v>21</v>
      </c>
      <c r="AA286" s="2">
        <f>IFERROR(VLOOKUP(B286,WIPReport!A:B,2,FALSE),0)</f>
        <v>22769</v>
      </c>
      <c r="AB286" s="2">
        <v>0</v>
      </c>
    </row>
    <row r="287" spans="1:28" x14ac:dyDescent="0.3">
      <c r="A287" s="13" t="s">
        <v>626</v>
      </c>
      <c r="B287" s="20">
        <v>17695</v>
      </c>
      <c r="C287" s="3">
        <v>85827</v>
      </c>
      <c r="D287" s="1" t="s">
        <v>625</v>
      </c>
      <c r="E287" s="13" t="s">
        <v>631</v>
      </c>
      <c r="F287" s="34">
        <v>43466</v>
      </c>
      <c r="G287" s="34">
        <v>43466</v>
      </c>
      <c r="H287" s="34">
        <v>43466</v>
      </c>
      <c r="J287" s="3" t="s">
        <v>21</v>
      </c>
      <c r="K287" s="3" t="s">
        <v>689</v>
      </c>
      <c r="L287" s="11" t="s">
        <v>8</v>
      </c>
      <c r="M287" s="11" t="s">
        <v>8</v>
      </c>
      <c r="O287" s="1" t="s">
        <v>817</v>
      </c>
      <c r="S287" s="23"/>
      <c r="T287" s="2">
        <v>0</v>
      </c>
      <c r="V287" s="1" t="s">
        <v>85</v>
      </c>
      <c r="X287" s="2" t="str">
        <f t="shared" si="0"/>
        <v>ETM38-F E6</v>
      </c>
      <c r="Y287" s="3" t="s">
        <v>21</v>
      </c>
      <c r="AA287" s="2">
        <f>IFERROR(VLOOKUP(B287,WIPReport!A:B,2,FALSE),0)</f>
        <v>23196</v>
      </c>
      <c r="AB287" s="2">
        <v>0</v>
      </c>
    </row>
    <row r="288" spans="1:28" x14ac:dyDescent="0.3">
      <c r="A288" s="13" t="s">
        <v>626</v>
      </c>
      <c r="B288" s="20">
        <v>17696</v>
      </c>
      <c r="C288" s="3">
        <v>85827</v>
      </c>
      <c r="D288" s="1" t="s">
        <v>625</v>
      </c>
      <c r="E288" s="13" t="s">
        <v>631</v>
      </c>
      <c r="F288" s="34">
        <v>43466</v>
      </c>
      <c r="G288" s="34">
        <v>43466</v>
      </c>
      <c r="H288" s="34">
        <v>43466</v>
      </c>
      <c r="J288" s="3" t="s">
        <v>21</v>
      </c>
      <c r="K288" s="3" t="s">
        <v>690</v>
      </c>
      <c r="L288" s="11" t="s">
        <v>8</v>
      </c>
      <c r="M288" s="11" t="s">
        <v>8</v>
      </c>
      <c r="O288" s="1" t="s">
        <v>817</v>
      </c>
      <c r="S288" s="23"/>
      <c r="T288" s="2">
        <v>0</v>
      </c>
      <c r="V288" s="1" t="s">
        <v>85</v>
      </c>
      <c r="X288" s="2" t="str">
        <f t="shared" si="0"/>
        <v>ETM38-F E6</v>
      </c>
      <c r="Y288" s="3" t="s">
        <v>21</v>
      </c>
      <c r="AA288" s="2">
        <f>IFERROR(VLOOKUP(B288,WIPReport!A:B,2,FALSE),0)</f>
        <v>22769</v>
      </c>
      <c r="AB288" s="2">
        <v>0</v>
      </c>
    </row>
    <row r="289" spans="1:28" x14ac:dyDescent="0.3">
      <c r="A289" s="13" t="s">
        <v>626</v>
      </c>
      <c r="B289" s="20">
        <v>17697</v>
      </c>
      <c r="C289" s="3">
        <v>85827</v>
      </c>
      <c r="D289" s="1" t="s">
        <v>625</v>
      </c>
      <c r="E289" s="13" t="s">
        <v>631</v>
      </c>
      <c r="F289" s="34">
        <v>43466</v>
      </c>
      <c r="G289" s="34">
        <v>43466</v>
      </c>
      <c r="H289" s="34">
        <v>43466</v>
      </c>
      <c r="J289" s="3" t="s">
        <v>21</v>
      </c>
      <c r="K289" s="3" t="s">
        <v>691</v>
      </c>
      <c r="L289" s="11" t="s">
        <v>8</v>
      </c>
      <c r="M289" s="11" t="s">
        <v>8</v>
      </c>
      <c r="O289" s="1" t="s">
        <v>817</v>
      </c>
      <c r="S289" s="23"/>
      <c r="T289" s="2">
        <v>0</v>
      </c>
      <c r="V289" s="1" t="s">
        <v>85</v>
      </c>
      <c r="X289" s="2" t="str">
        <f t="shared" si="0"/>
        <v>ETM38-F E6</v>
      </c>
      <c r="Y289" s="3" t="s">
        <v>21</v>
      </c>
      <c r="AA289" s="2">
        <f>IFERROR(VLOOKUP(B289,WIPReport!A:B,2,FALSE),0)</f>
        <v>22769</v>
      </c>
      <c r="AB289" s="2">
        <v>0</v>
      </c>
    </row>
    <row r="290" spans="1:28" x14ac:dyDescent="0.3">
      <c r="A290" s="13" t="s">
        <v>626</v>
      </c>
      <c r="B290" s="20">
        <v>17698</v>
      </c>
      <c r="C290" s="3">
        <v>84726</v>
      </c>
      <c r="D290" s="1" t="s">
        <v>625</v>
      </c>
      <c r="E290" s="13" t="s">
        <v>749</v>
      </c>
      <c r="F290" s="34">
        <v>43466</v>
      </c>
      <c r="G290" s="34">
        <v>43466</v>
      </c>
      <c r="H290" s="34">
        <v>43466</v>
      </c>
      <c r="J290" s="3" t="s">
        <v>21</v>
      </c>
      <c r="K290" s="2" t="s">
        <v>748</v>
      </c>
      <c r="L290" s="1" t="s">
        <v>8</v>
      </c>
      <c r="M290" s="1" t="s">
        <v>8</v>
      </c>
      <c r="O290" s="1" t="s">
        <v>817</v>
      </c>
      <c r="S290" s="23"/>
      <c r="T290" s="2">
        <v>0</v>
      </c>
      <c r="V290" s="1" t="s">
        <v>85</v>
      </c>
      <c r="X290" s="2" t="str">
        <f t="shared" si="0"/>
        <v>ETM38-F E6</v>
      </c>
      <c r="Y290" s="13" t="s">
        <v>21</v>
      </c>
      <c r="AA290" s="2">
        <f>IFERROR(VLOOKUP(B290,WIPReport!A:B,2,FALSE),0)</f>
        <v>14486</v>
      </c>
      <c r="AB290" s="2">
        <v>0</v>
      </c>
    </row>
    <row r="291" spans="1:28" x14ac:dyDescent="0.3">
      <c r="A291" s="13" t="s">
        <v>626</v>
      </c>
      <c r="B291" s="20">
        <v>17731</v>
      </c>
      <c r="C291" s="3">
        <v>85379</v>
      </c>
      <c r="D291" s="1" t="s">
        <v>625</v>
      </c>
      <c r="E291" s="13" t="s">
        <v>632</v>
      </c>
      <c r="F291" s="34">
        <v>43466</v>
      </c>
      <c r="G291" s="34">
        <v>43466</v>
      </c>
      <c r="H291" s="34">
        <v>43466</v>
      </c>
      <c r="J291" s="3" t="s">
        <v>678</v>
      </c>
      <c r="K291" s="11" t="s">
        <v>692</v>
      </c>
      <c r="L291" s="11" t="s">
        <v>8</v>
      </c>
      <c r="M291" s="11" t="s">
        <v>8</v>
      </c>
      <c r="O291" s="1" t="s">
        <v>817</v>
      </c>
      <c r="S291" s="23"/>
      <c r="T291" s="2">
        <v>0</v>
      </c>
      <c r="V291" s="1" t="s">
        <v>85</v>
      </c>
      <c r="X291" s="2" t="str">
        <f t="shared" si="0"/>
        <v>ETL38-F ECO</v>
      </c>
      <c r="Y291" s="3" t="s">
        <v>678</v>
      </c>
      <c r="AA291" s="2">
        <f>IFERROR(VLOOKUP(B291,WIPReport!A:B,2,FALSE),0)</f>
        <v>7389</v>
      </c>
      <c r="AB291" s="2">
        <v>0</v>
      </c>
    </row>
    <row r="292" spans="1:28" x14ac:dyDescent="0.3">
      <c r="A292" s="13" t="s">
        <v>626</v>
      </c>
      <c r="B292" s="20">
        <v>17732</v>
      </c>
      <c r="C292" s="3">
        <v>85379</v>
      </c>
      <c r="D292" s="1" t="s">
        <v>625</v>
      </c>
      <c r="E292" s="13" t="s">
        <v>632</v>
      </c>
      <c r="F292" s="34">
        <v>43466</v>
      </c>
      <c r="G292" s="34">
        <v>43466</v>
      </c>
      <c r="H292" s="34">
        <v>43466</v>
      </c>
      <c r="J292" s="3" t="s">
        <v>678</v>
      </c>
      <c r="K292" s="11" t="s">
        <v>693</v>
      </c>
      <c r="L292" s="11" t="s">
        <v>8</v>
      </c>
      <c r="M292" s="11" t="s">
        <v>8</v>
      </c>
      <c r="O292" s="1" t="s">
        <v>817</v>
      </c>
      <c r="S292" s="23"/>
      <c r="T292" s="2">
        <v>0</v>
      </c>
      <c r="V292" s="1" t="s">
        <v>85</v>
      </c>
      <c r="X292" s="2" t="str">
        <f t="shared" si="0"/>
        <v>ETL38-F ECO</v>
      </c>
      <c r="Y292" s="3" t="s">
        <v>678</v>
      </c>
      <c r="AA292" s="2">
        <f>IFERROR(VLOOKUP(B292,WIPReport!A:B,2,FALSE),0)</f>
        <v>7389</v>
      </c>
      <c r="AB292" s="2">
        <v>0</v>
      </c>
    </row>
    <row r="293" spans="1:28" x14ac:dyDescent="0.3">
      <c r="A293" s="13" t="s">
        <v>626</v>
      </c>
      <c r="B293" s="20">
        <v>17733</v>
      </c>
      <c r="C293" s="3">
        <v>85379</v>
      </c>
      <c r="D293" s="1" t="s">
        <v>625</v>
      </c>
      <c r="E293" s="13" t="s">
        <v>632</v>
      </c>
      <c r="F293" s="34">
        <v>43466</v>
      </c>
      <c r="G293" s="34">
        <v>43466</v>
      </c>
      <c r="H293" s="34">
        <v>43466</v>
      </c>
      <c r="J293" s="3" t="s">
        <v>678</v>
      </c>
      <c r="K293" s="11" t="s">
        <v>694</v>
      </c>
      <c r="L293" s="11" t="s">
        <v>8</v>
      </c>
      <c r="M293" s="11" t="s">
        <v>8</v>
      </c>
      <c r="O293" s="1" t="s">
        <v>817</v>
      </c>
      <c r="S293" s="23"/>
      <c r="T293" s="2">
        <v>0</v>
      </c>
      <c r="V293" s="1" t="s">
        <v>85</v>
      </c>
      <c r="X293" s="2" t="str">
        <f t="shared" si="0"/>
        <v>ETL38-F ECO</v>
      </c>
      <c r="Y293" s="3" t="s">
        <v>678</v>
      </c>
      <c r="AA293" s="2">
        <f>IFERROR(VLOOKUP(B293,WIPReport!A:B,2,FALSE),0)</f>
        <v>7389</v>
      </c>
      <c r="AB293" s="2">
        <v>0</v>
      </c>
    </row>
    <row r="294" spans="1:28" x14ac:dyDescent="0.3">
      <c r="A294" s="13" t="s">
        <v>626</v>
      </c>
      <c r="B294" s="20">
        <v>17734</v>
      </c>
      <c r="C294" s="3">
        <v>85379</v>
      </c>
      <c r="D294" s="1" t="s">
        <v>625</v>
      </c>
      <c r="E294" s="13" t="s">
        <v>632</v>
      </c>
      <c r="F294" s="34">
        <v>43466</v>
      </c>
      <c r="G294" s="34">
        <v>43466</v>
      </c>
      <c r="H294" s="34">
        <v>43466</v>
      </c>
      <c r="J294" s="3" t="s">
        <v>678</v>
      </c>
      <c r="K294" s="11" t="s">
        <v>695</v>
      </c>
      <c r="L294" s="11" t="s">
        <v>8</v>
      </c>
      <c r="M294" s="11" t="s">
        <v>8</v>
      </c>
      <c r="O294" s="1" t="s">
        <v>817</v>
      </c>
      <c r="S294" s="23"/>
      <c r="T294" s="2">
        <v>0</v>
      </c>
      <c r="V294" s="1" t="s">
        <v>85</v>
      </c>
      <c r="X294" s="2" t="str">
        <f t="shared" si="0"/>
        <v>ETL38-F ECO</v>
      </c>
      <c r="Y294" s="3" t="s">
        <v>678</v>
      </c>
      <c r="AA294" s="2">
        <f>IFERROR(VLOOKUP(B294,WIPReport!A:B,2,FALSE),0)</f>
        <v>7389</v>
      </c>
      <c r="AB294" s="2">
        <v>0</v>
      </c>
    </row>
    <row r="295" spans="1:28" x14ac:dyDescent="0.3">
      <c r="A295" s="13" t="s">
        <v>626</v>
      </c>
      <c r="B295" s="20">
        <v>17735</v>
      </c>
      <c r="C295" s="3">
        <v>85379</v>
      </c>
      <c r="D295" s="1" t="s">
        <v>625</v>
      </c>
      <c r="E295" s="13" t="s">
        <v>632</v>
      </c>
      <c r="F295" s="34">
        <v>43466</v>
      </c>
      <c r="G295" s="34">
        <v>43466</v>
      </c>
      <c r="H295" s="34">
        <v>43466</v>
      </c>
      <c r="J295" s="3" t="s">
        <v>678</v>
      </c>
      <c r="K295" s="11" t="s">
        <v>696</v>
      </c>
      <c r="L295" s="11" t="s">
        <v>8</v>
      </c>
      <c r="M295" s="11" t="s">
        <v>8</v>
      </c>
      <c r="O295" s="1" t="s">
        <v>817</v>
      </c>
      <c r="S295" s="23"/>
      <c r="T295" s="2">
        <v>0</v>
      </c>
      <c r="V295" s="1" t="s">
        <v>85</v>
      </c>
      <c r="X295" s="2" t="str">
        <f t="shared" si="0"/>
        <v>ETL38-F ECO</v>
      </c>
      <c r="Y295" s="3" t="s">
        <v>678</v>
      </c>
      <c r="AA295" s="2">
        <f>IFERROR(VLOOKUP(B295,WIPReport!A:B,2,FALSE),0)</f>
        <v>7389</v>
      </c>
      <c r="AB295" s="2">
        <v>0</v>
      </c>
    </row>
    <row r="296" spans="1:28" x14ac:dyDescent="0.3">
      <c r="A296" s="13" t="s">
        <v>626</v>
      </c>
      <c r="B296" s="20">
        <v>17736</v>
      </c>
      <c r="C296" s="3">
        <v>85379</v>
      </c>
      <c r="D296" s="1" t="s">
        <v>625</v>
      </c>
      <c r="E296" s="13" t="s">
        <v>632</v>
      </c>
      <c r="F296" s="34">
        <v>43466</v>
      </c>
      <c r="G296" s="34">
        <v>43466</v>
      </c>
      <c r="H296" s="34">
        <v>43466</v>
      </c>
      <c r="J296" s="3" t="s">
        <v>678</v>
      </c>
      <c r="K296" s="11" t="s">
        <v>697</v>
      </c>
      <c r="L296" s="11" t="s">
        <v>8</v>
      </c>
      <c r="M296" s="11" t="s">
        <v>8</v>
      </c>
      <c r="O296" s="1" t="s">
        <v>817</v>
      </c>
      <c r="S296" s="23"/>
      <c r="T296" s="2">
        <v>0</v>
      </c>
      <c r="V296" s="1" t="s">
        <v>85</v>
      </c>
      <c r="X296" s="2" t="str">
        <f t="shared" si="0"/>
        <v>ETL38-F ECO</v>
      </c>
      <c r="Y296" s="3" t="s">
        <v>678</v>
      </c>
      <c r="AA296" s="2">
        <f>IFERROR(VLOOKUP(B296,WIPReport!A:B,2,FALSE),0)</f>
        <v>7389</v>
      </c>
      <c r="AB296" s="2">
        <v>0</v>
      </c>
    </row>
    <row r="297" spans="1:28" x14ac:dyDescent="0.3">
      <c r="A297" s="13" t="s">
        <v>626</v>
      </c>
      <c r="B297" s="20">
        <v>17737</v>
      </c>
      <c r="C297" s="3">
        <v>85379</v>
      </c>
      <c r="D297" s="1" t="s">
        <v>625</v>
      </c>
      <c r="E297" s="13" t="s">
        <v>632</v>
      </c>
      <c r="F297" s="34">
        <v>43466</v>
      </c>
      <c r="G297" s="34">
        <v>43466</v>
      </c>
      <c r="H297" s="34">
        <v>43466</v>
      </c>
      <c r="J297" s="3" t="s">
        <v>678</v>
      </c>
      <c r="K297" s="11" t="s">
        <v>698</v>
      </c>
      <c r="L297" s="11" t="s">
        <v>8</v>
      </c>
      <c r="M297" s="11" t="s">
        <v>8</v>
      </c>
      <c r="O297" s="1" t="s">
        <v>817</v>
      </c>
      <c r="S297" s="23"/>
      <c r="T297" s="2">
        <v>0</v>
      </c>
      <c r="V297" s="1" t="s">
        <v>85</v>
      </c>
      <c r="X297" s="2" t="str">
        <f t="shared" si="0"/>
        <v>ETL38-F ECO</v>
      </c>
      <c r="Y297" s="3" t="s">
        <v>678</v>
      </c>
      <c r="AA297" s="2">
        <f>IFERROR(VLOOKUP(B297,WIPReport!A:B,2,FALSE),0)</f>
        <v>7389</v>
      </c>
      <c r="AB297" s="2">
        <v>0</v>
      </c>
    </row>
    <row r="298" spans="1:28" x14ac:dyDescent="0.3">
      <c r="A298" s="13" t="s">
        <v>626</v>
      </c>
      <c r="B298" s="20">
        <v>17738</v>
      </c>
      <c r="C298" s="3">
        <v>85379</v>
      </c>
      <c r="D298" s="1" t="s">
        <v>625</v>
      </c>
      <c r="E298" s="13" t="s">
        <v>632</v>
      </c>
      <c r="F298" s="34">
        <v>43466</v>
      </c>
      <c r="G298" s="34">
        <v>43466</v>
      </c>
      <c r="H298" s="34">
        <v>43466</v>
      </c>
      <c r="J298" s="3" t="s">
        <v>678</v>
      </c>
      <c r="K298" s="11" t="s">
        <v>699</v>
      </c>
      <c r="L298" s="11" t="s">
        <v>8</v>
      </c>
      <c r="M298" s="11" t="s">
        <v>8</v>
      </c>
      <c r="O298" s="1" t="s">
        <v>817</v>
      </c>
      <c r="S298" s="23"/>
      <c r="T298" s="2">
        <v>0</v>
      </c>
      <c r="V298" s="1" t="s">
        <v>85</v>
      </c>
      <c r="X298" s="2" t="str">
        <f t="shared" si="0"/>
        <v>ETL38-F ECO</v>
      </c>
      <c r="Y298" s="3" t="s">
        <v>678</v>
      </c>
      <c r="AA298" s="2">
        <f>IFERROR(VLOOKUP(B298,WIPReport!A:B,2,FALSE),0)</f>
        <v>10493</v>
      </c>
      <c r="AB298" s="2">
        <v>0</v>
      </c>
    </row>
    <row r="299" spans="1:28" x14ac:dyDescent="0.3">
      <c r="A299" s="13" t="s">
        <v>626</v>
      </c>
      <c r="B299" s="20">
        <v>17739</v>
      </c>
      <c r="C299" s="3">
        <v>85827</v>
      </c>
      <c r="D299" s="1" t="s">
        <v>625</v>
      </c>
      <c r="E299" s="13" t="s">
        <v>631</v>
      </c>
      <c r="F299" s="34">
        <v>43466</v>
      </c>
      <c r="G299" s="34">
        <v>43466</v>
      </c>
      <c r="H299" s="34">
        <v>43466</v>
      </c>
      <c r="J299" s="3" t="s">
        <v>21</v>
      </c>
      <c r="K299" s="3" t="s">
        <v>700</v>
      </c>
      <c r="L299" s="11" t="s">
        <v>8</v>
      </c>
      <c r="M299" s="11" t="s">
        <v>8</v>
      </c>
      <c r="O299" s="1" t="s">
        <v>817</v>
      </c>
      <c r="S299" s="23"/>
      <c r="T299" s="2">
        <v>0</v>
      </c>
      <c r="V299" s="1" t="s">
        <v>85</v>
      </c>
      <c r="X299" s="2" t="str">
        <f t="shared" si="0"/>
        <v>ETM38-F E6</v>
      </c>
      <c r="Y299" s="3" t="s">
        <v>21</v>
      </c>
      <c r="AA299" s="2">
        <f>IFERROR(VLOOKUP(B299,WIPReport!A:B,2,FALSE),0)</f>
        <v>12659</v>
      </c>
      <c r="AB299" s="2">
        <v>0</v>
      </c>
    </row>
    <row r="300" spans="1:28" x14ac:dyDescent="0.3">
      <c r="A300" s="13" t="s">
        <v>626</v>
      </c>
      <c r="B300" s="20">
        <v>17740</v>
      </c>
      <c r="C300" s="3">
        <v>85827</v>
      </c>
      <c r="D300" s="1" t="s">
        <v>625</v>
      </c>
      <c r="E300" s="13" t="s">
        <v>631</v>
      </c>
      <c r="F300" s="34">
        <v>43466</v>
      </c>
      <c r="G300" s="34">
        <v>43466</v>
      </c>
      <c r="H300" s="34">
        <v>43466</v>
      </c>
      <c r="J300" s="3" t="s">
        <v>21</v>
      </c>
      <c r="K300" s="3" t="s">
        <v>701</v>
      </c>
      <c r="L300" s="11" t="s">
        <v>8</v>
      </c>
      <c r="M300" s="11" t="s">
        <v>8</v>
      </c>
      <c r="O300" s="1" t="s">
        <v>817</v>
      </c>
      <c r="S300" s="23"/>
      <c r="T300" s="2">
        <v>0</v>
      </c>
      <c r="V300" s="1" t="s">
        <v>85</v>
      </c>
      <c r="X300" s="2" t="str">
        <f t="shared" si="0"/>
        <v>ETM38-F E6</v>
      </c>
      <c r="Y300" s="3" t="s">
        <v>21</v>
      </c>
      <c r="AA300" s="2">
        <f>IFERROR(VLOOKUP(B300,WIPReport!A:B,2,FALSE),0)</f>
        <v>13206</v>
      </c>
      <c r="AB300" s="2">
        <v>0</v>
      </c>
    </row>
    <row r="301" spans="1:28" x14ac:dyDescent="0.3">
      <c r="A301" s="13" t="s">
        <v>626</v>
      </c>
      <c r="B301" s="20">
        <v>17741</v>
      </c>
      <c r="C301" s="13">
        <v>85827</v>
      </c>
      <c r="D301" s="1" t="s">
        <v>625</v>
      </c>
      <c r="E301" s="13" t="s">
        <v>626</v>
      </c>
      <c r="F301" s="34">
        <v>43466</v>
      </c>
      <c r="G301" s="34">
        <v>43466</v>
      </c>
      <c r="H301" s="34">
        <v>43466</v>
      </c>
      <c r="J301" s="2" t="s">
        <v>21</v>
      </c>
      <c r="L301" s="1" t="s">
        <v>8</v>
      </c>
      <c r="M301" s="1" t="s">
        <v>8</v>
      </c>
      <c r="O301" s="1" t="s">
        <v>817</v>
      </c>
      <c r="S301" s="23"/>
      <c r="T301" s="2">
        <v>0</v>
      </c>
      <c r="V301" s="1" t="s">
        <v>85</v>
      </c>
      <c r="X301" s="2" t="str">
        <f t="shared" si="0"/>
        <v>ETM38-F E6</v>
      </c>
      <c r="Y301" s="13" t="s">
        <v>21</v>
      </c>
      <c r="AA301" s="2">
        <f>IFERROR(VLOOKUP(B301,WIPReport!A:B,2,FALSE),0)</f>
        <v>5276</v>
      </c>
      <c r="AB301" s="2">
        <v>0</v>
      </c>
    </row>
    <row r="302" spans="1:28" x14ac:dyDescent="0.3">
      <c r="A302" s="13" t="s">
        <v>626</v>
      </c>
      <c r="B302" s="20">
        <v>17745</v>
      </c>
      <c r="C302" s="3">
        <v>85827</v>
      </c>
      <c r="D302" s="1" t="s">
        <v>625</v>
      </c>
      <c r="E302" s="13" t="s">
        <v>633</v>
      </c>
      <c r="F302" s="34">
        <v>43466</v>
      </c>
      <c r="G302" s="34">
        <v>43466</v>
      </c>
      <c r="H302" s="34">
        <v>43466</v>
      </c>
      <c r="J302" s="3" t="s">
        <v>21</v>
      </c>
      <c r="K302" s="3" t="s">
        <v>702</v>
      </c>
      <c r="L302" s="11" t="s">
        <v>8</v>
      </c>
      <c r="M302" s="11" t="s">
        <v>8</v>
      </c>
      <c r="O302" s="1" t="s">
        <v>817</v>
      </c>
      <c r="S302" s="23"/>
      <c r="T302" s="2">
        <v>0</v>
      </c>
      <c r="V302" s="1" t="s">
        <v>85</v>
      </c>
      <c r="X302" s="2" t="str">
        <f t="shared" si="0"/>
        <v>ETM38-F E6</v>
      </c>
      <c r="Y302" s="3" t="s">
        <v>21</v>
      </c>
      <c r="AA302" s="2">
        <f>IFERROR(VLOOKUP(B302,WIPReport!A:B,2,FALSE),0)</f>
        <v>13810</v>
      </c>
      <c r="AB302" s="2">
        <v>0</v>
      </c>
    </row>
    <row r="303" spans="1:28" x14ac:dyDescent="0.3">
      <c r="A303" s="13" t="s">
        <v>626</v>
      </c>
      <c r="B303" s="20">
        <v>17746</v>
      </c>
      <c r="C303" s="3">
        <v>85827</v>
      </c>
      <c r="D303" s="1" t="s">
        <v>625</v>
      </c>
      <c r="E303" s="13" t="s">
        <v>633</v>
      </c>
      <c r="F303" s="34">
        <v>43466</v>
      </c>
      <c r="G303" s="34">
        <v>43466</v>
      </c>
      <c r="H303" s="34">
        <v>43466</v>
      </c>
      <c r="J303" s="3" t="s">
        <v>21</v>
      </c>
      <c r="K303" s="3" t="s">
        <v>703</v>
      </c>
      <c r="L303" s="11" t="s">
        <v>8</v>
      </c>
      <c r="M303" s="11" t="s">
        <v>8</v>
      </c>
      <c r="O303" s="1" t="s">
        <v>817</v>
      </c>
      <c r="S303" s="23"/>
      <c r="T303" s="2">
        <v>0</v>
      </c>
      <c r="V303" s="1" t="s">
        <v>85</v>
      </c>
      <c r="X303" s="2" t="str">
        <f t="shared" si="0"/>
        <v>ETM38-F E6</v>
      </c>
      <c r="Y303" s="3" t="s">
        <v>21</v>
      </c>
      <c r="AA303" s="2">
        <f>IFERROR(VLOOKUP(B303,WIPReport!A:B,2,FALSE),0)</f>
        <v>16913</v>
      </c>
      <c r="AB303" s="2">
        <v>0</v>
      </c>
    </row>
    <row r="304" spans="1:28" x14ac:dyDescent="0.3">
      <c r="A304" s="13" t="s">
        <v>626</v>
      </c>
      <c r="B304" s="20">
        <v>17750</v>
      </c>
      <c r="C304" s="3">
        <v>85827</v>
      </c>
      <c r="D304" s="1" t="s">
        <v>625</v>
      </c>
      <c r="E304" s="13" t="s">
        <v>633</v>
      </c>
      <c r="F304" s="34">
        <v>43466</v>
      </c>
      <c r="G304" s="34">
        <v>43466</v>
      </c>
      <c r="H304" s="34">
        <v>43466</v>
      </c>
      <c r="J304" s="3" t="s">
        <v>21</v>
      </c>
      <c r="K304" s="3" t="s">
        <v>704</v>
      </c>
      <c r="L304" s="11" t="s">
        <v>8</v>
      </c>
      <c r="M304" s="11" t="s">
        <v>8</v>
      </c>
      <c r="O304" s="1" t="s">
        <v>817</v>
      </c>
      <c r="S304" s="23"/>
      <c r="T304" s="2">
        <v>0</v>
      </c>
      <c r="V304" s="1" t="s">
        <v>85</v>
      </c>
      <c r="X304" s="2" t="str">
        <f t="shared" si="0"/>
        <v>ETM38-F E6</v>
      </c>
      <c r="Y304" s="3" t="s">
        <v>21</v>
      </c>
      <c r="AA304" s="2">
        <f>IFERROR(VLOOKUP(B304,WIPReport!A:B,2,FALSE),0)</f>
        <v>12433</v>
      </c>
      <c r="AB304" s="2">
        <v>0</v>
      </c>
    </row>
    <row r="305" spans="1:28" x14ac:dyDescent="0.3">
      <c r="A305" s="13" t="s">
        <v>626</v>
      </c>
      <c r="B305" s="20">
        <v>17751</v>
      </c>
      <c r="C305" s="3">
        <v>85827</v>
      </c>
      <c r="D305" s="1" t="s">
        <v>625</v>
      </c>
      <c r="E305" s="13" t="s">
        <v>655</v>
      </c>
      <c r="F305" s="34">
        <v>43466</v>
      </c>
      <c r="G305" s="34">
        <v>43466</v>
      </c>
      <c r="H305" s="34">
        <v>43466</v>
      </c>
      <c r="J305" s="3" t="s">
        <v>21</v>
      </c>
      <c r="K305" s="3" t="s">
        <v>705</v>
      </c>
      <c r="L305" s="11" t="s">
        <v>8</v>
      </c>
      <c r="M305" s="11" t="s">
        <v>8</v>
      </c>
      <c r="O305" s="1" t="s">
        <v>817</v>
      </c>
      <c r="S305" s="23"/>
      <c r="T305" s="2">
        <v>0</v>
      </c>
      <c r="V305" s="1" t="s">
        <v>85</v>
      </c>
      <c r="X305" s="2" t="str">
        <f t="shared" si="0"/>
        <v>ETM38-F E6</v>
      </c>
      <c r="Y305" s="3" t="s">
        <v>21</v>
      </c>
      <c r="AA305" s="2">
        <f>IFERROR(VLOOKUP(B305,WIPReport!A:B,2,FALSE),0)</f>
        <v>12659</v>
      </c>
      <c r="AB305" s="2">
        <v>0</v>
      </c>
    </row>
    <row r="306" spans="1:28" x14ac:dyDescent="0.3">
      <c r="A306" s="13" t="s">
        <v>626</v>
      </c>
      <c r="B306" s="20">
        <v>17752</v>
      </c>
      <c r="C306" s="3">
        <v>85827</v>
      </c>
      <c r="D306" s="1" t="s">
        <v>625</v>
      </c>
      <c r="E306" s="13" t="s">
        <v>655</v>
      </c>
      <c r="F306" s="34">
        <v>43466</v>
      </c>
      <c r="G306" s="34">
        <v>43466</v>
      </c>
      <c r="H306" s="34">
        <v>43466</v>
      </c>
      <c r="J306" s="3" t="s">
        <v>21</v>
      </c>
      <c r="K306" s="3" t="s">
        <v>706</v>
      </c>
      <c r="L306" s="11" t="s">
        <v>8</v>
      </c>
      <c r="M306" s="11" t="s">
        <v>8</v>
      </c>
      <c r="O306" s="1" t="s">
        <v>817</v>
      </c>
      <c r="S306" s="23"/>
      <c r="T306" s="2">
        <v>0</v>
      </c>
      <c r="V306" s="1" t="s">
        <v>85</v>
      </c>
      <c r="X306" s="2" t="str">
        <f t="shared" si="0"/>
        <v>ETM38-F E6</v>
      </c>
      <c r="Y306" s="3" t="s">
        <v>21</v>
      </c>
      <c r="AA306" s="2">
        <f>IFERROR(VLOOKUP(B306,WIPReport!A:B,2,FALSE),0)</f>
        <v>12659</v>
      </c>
      <c r="AB306" s="2">
        <v>0</v>
      </c>
    </row>
    <row r="307" spans="1:28" x14ac:dyDescent="0.3">
      <c r="A307" s="13" t="s">
        <v>626</v>
      </c>
      <c r="B307" s="20">
        <v>17753</v>
      </c>
      <c r="C307" s="3">
        <v>85827</v>
      </c>
      <c r="D307" s="1" t="s">
        <v>625</v>
      </c>
      <c r="E307" s="13" t="s">
        <v>655</v>
      </c>
      <c r="F307" s="34">
        <v>43466</v>
      </c>
      <c r="G307" s="34">
        <v>43466</v>
      </c>
      <c r="H307" s="34">
        <v>43466</v>
      </c>
      <c r="J307" s="3" t="s">
        <v>21</v>
      </c>
      <c r="K307" s="3" t="s">
        <v>707</v>
      </c>
      <c r="L307" s="11" t="s">
        <v>8</v>
      </c>
      <c r="M307" s="11" t="s">
        <v>8</v>
      </c>
      <c r="O307" s="1" t="s">
        <v>817</v>
      </c>
      <c r="S307" s="23"/>
      <c r="T307" s="2">
        <v>0</v>
      </c>
      <c r="V307" s="1" t="s">
        <v>85</v>
      </c>
      <c r="X307" s="2" t="str">
        <f t="shared" si="0"/>
        <v>ETM38-F E6</v>
      </c>
      <c r="Y307" s="3" t="s">
        <v>21</v>
      </c>
      <c r="AA307" s="2">
        <f>IFERROR(VLOOKUP(B307,WIPReport!A:B,2,FALSE),0)</f>
        <v>12659</v>
      </c>
      <c r="AB307" s="2">
        <v>0</v>
      </c>
    </row>
    <row r="308" spans="1:28" x14ac:dyDescent="0.3">
      <c r="A308" s="13" t="s">
        <v>626</v>
      </c>
      <c r="B308" s="20">
        <v>17754</v>
      </c>
      <c r="C308" s="3">
        <v>85827</v>
      </c>
      <c r="D308" s="1" t="s">
        <v>625</v>
      </c>
      <c r="E308" s="13" t="s">
        <v>655</v>
      </c>
      <c r="F308" s="34">
        <v>43466</v>
      </c>
      <c r="G308" s="34">
        <v>43466</v>
      </c>
      <c r="H308" s="34">
        <v>43466</v>
      </c>
      <c r="J308" s="3" t="s">
        <v>21</v>
      </c>
      <c r="K308" s="3" t="s">
        <v>708</v>
      </c>
      <c r="L308" s="11" t="s">
        <v>8</v>
      </c>
      <c r="M308" s="11" t="s">
        <v>8</v>
      </c>
      <c r="O308" s="1" t="s">
        <v>817</v>
      </c>
      <c r="S308" s="23"/>
      <c r="T308" s="2">
        <v>0</v>
      </c>
      <c r="V308" s="1" t="s">
        <v>85</v>
      </c>
      <c r="X308" s="2" t="str">
        <f t="shared" si="0"/>
        <v>ETM38-F E6</v>
      </c>
      <c r="Y308" s="3" t="s">
        <v>21</v>
      </c>
      <c r="AA308" s="2">
        <f>IFERROR(VLOOKUP(B308,WIPReport!A:B,2,FALSE),0)</f>
        <v>12659</v>
      </c>
      <c r="AB308" s="2">
        <v>0</v>
      </c>
    </row>
    <row r="309" spans="1:28" x14ac:dyDescent="0.3">
      <c r="A309" s="13" t="s">
        <v>626</v>
      </c>
      <c r="B309" s="20">
        <v>17755</v>
      </c>
      <c r="D309" s="1" t="s">
        <v>625</v>
      </c>
      <c r="E309" s="13" t="s">
        <v>626</v>
      </c>
      <c r="F309" s="34">
        <v>43466</v>
      </c>
      <c r="G309" s="34">
        <v>43466</v>
      </c>
      <c r="H309" s="34">
        <v>43466</v>
      </c>
      <c r="J309" s="2" t="s">
        <v>649</v>
      </c>
      <c r="K309" s="13"/>
      <c r="L309" s="1" t="s">
        <v>8</v>
      </c>
      <c r="M309" s="1" t="s">
        <v>8</v>
      </c>
      <c r="O309" s="1" t="s">
        <v>817</v>
      </c>
      <c r="S309" s="23"/>
      <c r="T309" s="2">
        <v>0</v>
      </c>
      <c r="V309" s="1" t="s">
        <v>85</v>
      </c>
      <c r="X309" s="2" t="str">
        <f t="shared" si="0"/>
        <v>LAT160-F</v>
      </c>
      <c r="Y309" s="13" t="s">
        <v>649</v>
      </c>
      <c r="AA309" s="2">
        <f>IFERROR(VLOOKUP(B309,WIPReport!A:B,2,FALSE),0)</f>
        <v>8472</v>
      </c>
      <c r="AB309" s="2">
        <v>0</v>
      </c>
    </row>
    <row r="310" spans="1:28" x14ac:dyDescent="0.3">
      <c r="A310" s="13" t="s">
        <v>626</v>
      </c>
      <c r="B310" s="20">
        <v>17791</v>
      </c>
      <c r="C310" s="3">
        <v>85827</v>
      </c>
      <c r="D310" s="1" t="s">
        <v>625</v>
      </c>
      <c r="E310" s="13" t="s">
        <v>710</v>
      </c>
      <c r="F310" s="34">
        <v>43466</v>
      </c>
      <c r="G310" s="34">
        <v>43466</v>
      </c>
      <c r="H310" s="34">
        <v>43466</v>
      </c>
      <c r="J310" s="3" t="s">
        <v>21</v>
      </c>
      <c r="K310" s="3" t="s">
        <v>709</v>
      </c>
      <c r="L310" s="11" t="s">
        <v>8</v>
      </c>
      <c r="M310" s="11" t="s">
        <v>8</v>
      </c>
      <c r="O310" s="1" t="s">
        <v>817</v>
      </c>
      <c r="S310" s="23"/>
      <c r="T310" s="2">
        <v>0</v>
      </c>
      <c r="V310" s="1" t="s">
        <v>85</v>
      </c>
      <c r="X310" s="2" t="str">
        <f t="shared" si="0"/>
        <v>ETM38-F E6</v>
      </c>
      <c r="Y310" s="3" t="s">
        <v>21</v>
      </c>
      <c r="AA310" s="2">
        <f>IFERROR(VLOOKUP(B310,WIPReport!A:B,2,FALSE),0)</f>
        <v>35972</v>
      </c>
      <c r="AB310" s="2">
        <v>0</v>
      </c>
    </row>
    <row r="311" spans="1:28" x14ac:dyDescent="0.3">
      <c r="A311" s="13" t="s">
        <v>626</v>
      </c>
      <c r="B311" s="20">
        <v>17841</v>
      </c>
      <c r="C311" s="3">
        <v>85827</v>
      </c>
      <c r="D311" s="1" t="s">
        <v>625</v>
      </c>
      <c r="E311" s="13" t="s">
        <v>634</v>
      </c>
      <c r="F311" s="34">
        <v>43466</v>
      </c>
      <c r="G311" s="34">
        <v>43466</v>
      </c>
      <c r="H311" s="34">
        <v>43466</v>
      </c>
      <c r="J311" s="3" t="s">
        <v>21</v>
      </c>
      <c r="K311" s="3" t="s">
        <v>711</v>
      </c>
      <c r="L311" s="11" t="s">
        <v>8</v>
      </c>
      <c r="M311" s="11" t="s">
        <v>8</v>
      </c>
      <c r="O311" s="1" t="s">
        <v>817</v>
      </c>
      <c r="S311" s="23"/>
      <c r="T311" s="2">
        <v>0</v>
      </c>
      <c r="V311" s="1" t="s">
        <v>85</v>
      </c>
      <c r="X311" s="2" t="str">
        <f t="shared" si="0"/>
        <v>ETM38-F E6</v>
      </c>
      <c r="Y311" s="3" t="s">
        <v>21</v>
      </c>
      <c r="AA311" s="2">
        <f>IFERROR(VLOOKUP(B311,WIPReport!A:B,2,FALSE),0)</f>
        <v>34387</v>
      </c>
      <c r="AB311" s="2">
        <v>0</v>
      </c>
    </row>
    <row r="312" spans="1:28" x14ac:dyDescent="0.3">
      <c r="A312" s="13" t="s">
        <v>626</v>
      </c>
      <c r="B312" s="20">
        <v>17872</v>
      </c>
      <c r="C312" s="3">
        <v>85855</v>
      </c>
      <c r="D312" s="1" t="s">
        <v>625</v>
      </c>
      <c r="E312" s="13" t="s">
        <v>635</v>
      </c>
      <c r="F312" s="34">
        <v>43466</v>
      </c>
      <c r="G312" s="34">
        <v>43466</v>
      </c>
      <c r="H312" s="34">
        <v>43466</v>
      </c>
      <c r="J312" s="3" t="s">
        <v>678</v>
      </c>
      <c r="K312" s="3" t="s">
        <v>712</v>
      </c>
      <c r="L312" s="11" t="s">
        <v>8</v>
      </c>
      <c r="M312" s="11" t="s">
        <v>8</v>
      </c>
      <c r="O312" s="1" t="s">
        <v>817</v>
      </c>
      <c r="S312" s="23"/>
      <c r="T312" s="2">
        <v>0</v>
      </c>
      <c r="V312" s="1" t="s">
        <v>85</v>
      </c>
      <c r="X312" s="2" t="str">
        <f t="shared" ref="X312:X368" si="1">Y312</f>
        <v>ETL38-F ECO</v>
      </c>
      <c r="Y312" s="3" t="s">
        <v>678</v>
      </c>
      <c r="AA312" s="2">
        <f>IFERROR(VLOOKUP(B312,WIPReport!A:B,2,FALSE),0)</f>
        <v>8490</v>
      </c>
      <c r="AB312" s="2">
        <v>0</v>
      </c>
    </row>
    <row r="313" spans="1:28" x14ac:dyDescent="0.3">
      <c r="A313" s="13" t="s">
        <v>626</v>
      </c>
      <c r="B313" s="20">
        <v>17873</v>
      </c>
      <c r="C313" s="3">
        <v>85855</v>
      </c>
      <c r="D313" s="1" t="s">
        <v>625</v>
      </c>
      <c r="E313" s="13" t="s">
        <v>635</v>
      </c>
      <c r="F313" s="34">
        <v>43466</v>
      </c>
      <c r="G313" s="34">
        <v>43466</v>
      </c>
      <c r="H313" s="34">
        <v>43466</v>
      </c>
      <c r="J313" s="3" t="s">
        <v>678</v>
      </c>
      <c r="K313" s="3" t="s">
        <v>713</v>
      </c>
      <c r="L313" s="11" t="s">
        <v>8</v>
      </c>
      <c r="M313" s="11" t="s">
        <v>8</v>
      </c>
      <c r="O313" s="1" t="s">
        <v>817</v>
      </c>
      <c r="S313" s="23"/>
      <c r="T313" s="2">
        <v>0</v>
      </c>
      <c r="V313" s="1" t="s">
        <v>85</v>
      </c>
      <c r="X313" s="2" t="str">
        <f t="shared" si="1"/>
        <v>ETL38-F ECO</v>
      </c>
      <c r="Y313" s="3" t="s">
        <v>678</v>
      </c>
      <c r="AA313" s="2">
        <f>IFERROR(VLOOKUP(B313,WIPReport!A:B,2,FALSE),0)</f>
        <v>8490</v>
      </c>
      <c r="AB313" s="2">
        <v>0</v>
      </c>
    </row>
    <row r="314" spans="1:28" x14ac:dyDescent="0.3">
      <c r="A314" s="13" t="s">
        <v>626</v>
      </c>
      <c r="B314" s="20">
        <v>17874</v>
      </c>
      <c r="C314" s="3">
        <v>85855</v>
      </c>
      <c r="D314" s="1" t="s">
        <v>625</v>
      </c>
      <c r="E314" s="13" t="s">
        <v>635</v>
      </c>
      <c r="F314" s="34">
        <v>43466</v>
      </c>
      <c r="G314" s="34">
        <v>43466</v>
      </c>
      <c r="H314" s="34">
        <v>43466</v>
      </c>
      <c r="J314" s="3" t="s">
        <v>678</v>
      </c>
      <c r="K314" s="3" t="s">
        <v>714</v>
      </c>
      <c r="L314" s="11" t="s">
        <v>8</v>
      </c>
      <c r="M314" s="11" t="s">
        <v>8</v>
      </c>
      <c r="O314" s="1" t="s">
        <v>817</v>
      </c>
      <c r="S314" s="23"/>
      <c r="T314" s="2">
        <v>0</v>
      </c>
      <c r="V314" s="1" t="s">
        <v>85</v>
      </c>
      <c r="X314" s="2" t="str">
        <f t="shared" si="1"/>
        <v>ETL38-F ECO</v>
      </c>
      <c r="Y314" s="3" t="s">
        <v>678</v>
      </c>
      <c r="AA314" s="2">
        <f>IFERROR(VLOOKUP(B314,WIPReport!A:B,2,FALSE),0)</f>
        <v>8490</v>
      </c>
      <c r="AB314" s="2">
        <v>0</v>
      </c>
    </row>
    <row r="315" spans="1:28" x14ac:dyDescent="0.3">
      <c r="A315" s="13" t="s">
        <v>626</v>
      </c>
      <c r="B315" s="20">
        <v>17875</v>
      </c>
      <c r="C315" s="3">
        <v>85855</v>
      </c>
      <c r="D315" s="1" t="s">
        <v>625</v>
      </c>
      <c r="E315" s="13" t="s">
        <v>635</v>
      </c>
      <c r="F315" s="34">
        <v>43466</v>
      </c>
      <c r="G315" s="34">
        <v>43466</v>
      </c>
      <c r="H315" s="34">
        <v>43466</v>
      </c>
      <c r="J315" s="3" t="s">
        <v>678</v>
      </c>
      <c r="K315" s="3" t="s">
        <v>715</v>
      </c>
      <c r="L315" s="11" t="s">
        <v>8</v>
      </c>
      <c r="M315" s="11" t="s">
        <v>8</v>
      </c>
      <c r="O315" s="1" t="s">
        <v>817</v>
      </c>
      <c r="S315" s="23"/>
      <c r="T315" s="2">
        <v>0</v>
      </c>
      <c r="V315" s="1" t="s">
        <v>85</v>
      </c>
      <c r="X315" s="2" t="str">
        <f t="shared" si="1"/>
        <v>ETL38-F ECO</v>
      </c>
      <c r="Y315" s="3" t="s">
        <v>678</v>
      </c>
      <c r="AA315" s="2">
        <f>IFERROR(VLOOKUP(B315,WIPReport!A:B,2,FALSE),0)</f>
        <v>8490</v>
      </c>
      <c r="AB315" s="2">
        <v>0</v>
      </c>
    </row>
    <row r="316" spans="1:28" x14ac:dyDescent="0.3">
      <c r="A316" s="13" t="s">
        <v>626</v>
      </c>
      <c r="B316" s="20">
        <v>17876</v>
      </c>
      <c r="C316" s="3">
        <v>85855</v>
      </c>
      <c r="D316" s="1" t="s">
        <v>625</v>
      </c>
      <c r="E316" s="13" t="s">
        <v>635</v>
      </c>
      <c r="F316" s="34">
        <v>43466</v>
      </c>
      <c r="G316" s="34">
        <v>43466</v>
      </c>
      <c r="H316" s="34">
        <v>43466</v>
      </c>
      <c r="J316" s="3" t="s">
        <v>678</v>
      </c>
      <c r="K316" s="3" t="s">
        <v>716</v>
      </c>
      <c r="L316" s="11" t="s">
        <v>8</v>
      </c>
      <c r="M316" s="11" t="s">
        <v>8</v>
      </c>
      <c r="O316" s="1" t="s">
        <v>817</v>
      </c>
      <c r="S316" s="23"/>
      <c r="T316" s="2">
        <v>0</v>
      </c>
      <c r="V316" s="1" t="s">
        <v>85</v>
      </c>
      <c r="X316" s="2" t="str">
        <f t="shared" si="1"/>
        <v>ETL38-F ECO</v>
      </c>
      <c r="Y316" s="3" t="s">
        <v>678</v>
      </c>
      <c r="AA316" s="2">
        <f>IFERROR(VLOOKUP(B316,WIPReport!A:B,2,FALSE),0)</f>
        <v>8490</v>
      </c>
      <c r="AB316" s="2">
        <v>0</v>
      </c>
    </row>
    <row r="317" spans="1:28" x14ac:dyDescent="0.3">
      <c r="A317" s="13" t="s">
        <v>626</v>
      </c>
      <c r="B317" s="20">
        <v>17877</v>
      </c>
      <c r="C317" s="3">
        <v>85855</v>
      </c>
      <c r="D317" s="1" t="s">
        <v>625</v>
      </c>
      <c r="E317" s="13" t="s">
        <v>635</v>
      </c>
      <c r="F317" s="34">
        <v>43466</v>
      </c>
      <c r="G317" s="34">
        <v>43466</v>
      </c>
      <c r="H317" s="34">
        <v>43466</v>
      </c>
      <c r="J317" s="3" t="s">
        <v>678</v>
      </c>
      <c r="K317" s="3" t="s">
        <v>717</v>
      </c>
      <c r="L317" s="11" t="s">
        <v>8</v>
      </c>
      <c r="M317" s="11" t="s">
        <v>8</v>
      </c>
      <c r="O317" s="1" t="s">
        <v>817</v>
      </c>
      <c r="S317" s="23"/>
      <c r="T317" s="2">
        <v>0</v>
      </c>
      <c r="V317" s="1" t="s">
        <v>85</v>
      </c>
      <c r="X317" s="2" t="str">
        <f t="shared" si="1"/>
        <v>ETL38-F ECO</v>
      </c>
      <c r="Y317" s="3" t="s">
        <v>678</v>
      </c>
      <c r="AA317" s="2">
        <f>IFERROR(VLOOKUP(B317,WIPReport!A:B,2,FALSE),0)</f>
        <v>8490</v>
      </c>
      <c r="AB317" s="2">
        <v>0</v>
      </c>
    </row>
    <row r="318" spans="1:28" x14ac:dyDescent="0.3">
      <c r="A318" s="13" t="s">
        <v>626</v>
      </c>
      <c r="B318" s="20">
        <v>17912</v>
      </c>
      <c r="C318" s="3">
        <v>86281</v>
      </c>
      <c r="D318" s="1" t="s">
        <v>625</v>
      </c>
      <c r="E318" s="13" t="s">
        <v>722</v>
      </c>
      <c r="F318" s="34">
        <v>43466</v>
      </c>
      <c r="G318" s="34">
        <v>43466</v>
      </c>
      <c r="H318" s="34">
        <v>43466</v>
      </c>
      <c r="J318" s="3" t="s">
        <v>718</v>
      </c>
      <c r="K318" s="11" t="s">
        <v>719</v>
      </c>
      <c r="L318" s="11" t="s">
        <v>8</v>
      </c>
      <c r="M318" s="11" t="s">
        <v>8</v>
      </c>
      <c r="O318" s="1" t="s">
        <v>817</v>
      </c>
      <c r="S318" s="23"/>
      <c r="T318" s="2">
        <v>0</v>
      </c>
      <c r="V318" s="1" t="s">
        <v>85</v>
      </c>
      <c r="X318" s="2" t="str">
        <f t="shared" si="1"/>
        <v>VTX-240 E6</v>
      </c>
      <c r="Y318" s="3" t="s">
        <v>718</v>
      </c>
      <c r="AA318" s="2">
        <f>IFERROR(VLOOKUP(B318,WIPReport!A:B,2,FALSE),0)</f>
        <v>172995</v>
      </c>
      <c r="AB318" s="2">
        <v>0</v>
      </c>
    </row>
    <row r="319" spans="1:28" x14ac:dyDescent="0.3">
      <c r="A319" s="13" t="s">
        <v>626</v>
      </c>
      <c r="B319" s="20">
        <v>17920</v>
      </c>
      <c r="C319" s="3">
        <v>86281</v>
      </c>
      <c r="D319" s="1" t="s">
        <v>625</v>
      </c>
      <c r="E319" s="13" t="s">
        <v>721</v>
      </c>
      <c r="F319" s="34">
        <v>43466</v>
      </c>
      <c r="G319" s="34">
        <v>43466</v>
      </c>
      <c r="H319" s="34">
        <v>43466</v>
      </c>
      <c r="J319" s="3" t="s">
        <v>718</v>
      </c>
      <c r="K319" s="11" t="s">
        <v>720</v>
      </c>
      <c r="L319" s="11" t="s">
        <v>8</v>
      </c>
      <c r="M319" s="11" t="s">
        <v>8</v>
      </c>
      <c r="O319" s="1" t="s">
        <v>817</v>
      </c>
      <c r="S319" s="23"/>
      <c r="T319" s="2">
        <v>0</v>
      </c>
      <c r="V319" s="1" t="s">
        <v>85</v>
      </c>
      <c r="X319" s="2" t="str">
        <f t="shared" si="1"/>
        <v>VTX-240 E6</v>
      </c>
      <c r="Y319" s="3" t="s">
        <v>718</v>
      </c>
      <c r="AA319" s="2">
        <f>IFERROR(VLOOKUP(B319,WIPReport!A:B,2,FALSE),0)</f>
        <v>34395</v>
      </c>
      <c r="AB319" s="2">
        <v>0</v>
      </c>
    </row>
    <row r="320" spans="1:28" x14ac:dyDescent="0.3">
      <c r="A320" s="13" t="s">
        <v>626</v>
      </c>
      <c r="B320" s="20">
        <v>17999</v>
      </c>
      <c r="D320" s="1" t="s">
        <v>625</v>
      </c>
      <c r="E320" s="13" t="s">
        <v>626</v>
      </c>
      <c r="F320" s="34">
        <v>43466</v>
      </c>
      <c r="G320" s="34">
        <v>43466</v>
      </c>
      <c r="H320" s="34">
        <v>43466</v>
      </c>
      <c r="J320" s="2" t="s">
        <v>109</v>
      </c>
      <c r="L320" s="1" t="s">
        <v>8</v>
      </c>
      <c r="M320" s="1" t="s">
        <v>8</v>
      </c>
      <c r="O320" s="1" t="s">
        <v>817</v>
      </c>
      <c r="S320" s="23"/>
      <c r="T320" s="2">
        <v>0</v>
      </c>
      <c r="V320" s="1" t="s">
        <v>85</v>
      </c>
      <c r="X320" s="2" t="str">
        <f t="shared" si="1"/>
        <v>ETL36-F E6</v>
      </c>
      <c r="Y320" s="2" t="s">
        <v>109</v>
      </c>
      <c r="AA320" s="2">
        <f>IFERROR(VLOOKUP(B320,WIPReport!A:B,2,FALSE),0)</f>
        <v>172884</v>
      </c>
      <c r="AB320" s="2">
        <v>0</v>
      </c>
    </row>
    <row r="321" spans="1:28" x14ac:dyDescent="0.3">
      <c r="A321" s="13" t="s">
        <v>626</v>
      </c>
      <c r="B321" s="20">
        <v>18077</v>
      </c>
      <c r="D321" s="1" t="s">
        <v>625</v>
      </c>
      <c r="E321" s="13" t="s">
        <v>626</v>
      </c>
      <c r="F321" s="34">
        <v>43466</v>
      </c>
      <c r="G321" s="34">
        <v>43466</v>
      </c>
      <c r="H321" s="34">
        <v>43466</v>
      </c>
      <c r="J321" s="2" t="s">
        <v>21</v>
      </c>
      <c r="O321" s="1" t="s">
        <v>817</v>
      </c>
      <c r="S321" s="23"/>
      <c r="T321" s="2">
        <v>0</v>
      </c>
      <c r="V321" s="1" t="s">
        <v>85</v>
      </c>
      <c r="X321" s="2" t="str">
        <f t="shared" si="1"/>
        <v>ETM38-F E6</v>
      </c>
      <c r="Y321" s="13" t="s">
        <v>21</v>
      </c>
      <c r="AA321" s="2">
        <f>IFERROR(VLOOKUP(B321,WIPReport!A:B,2,FALSE),0)</f>
        <v>754</v>
      </c>
      <c r="AB321" s="2">
        <v>0</v>
      </c>
    </row>
    <row r="322" spans="1:28" x14ac:dyDescent="0.3">
      <c r="A322" s="13" t="s">
        <v>626</v>
      </c>
      <c r="B322" s="20">
        <v>18086</v>
      </c>
      <c r="D322" s="1" t="s">
        <v>625</v>
      </c>
      <c r="E322" s="13" t="s">
        <v>626</v>
      </c>
      <c r="F322" s="34">
        <v>43466</v>
      </c>
      <c r="G322" s="34">
        <v>43466</v>
      </c>
      <c r="H322" s="34">
        <v>43466</v>
      </c>
      <c r="J322" s="2" t="s">
        <v>21</v>
      </c>
      <c r="O322" s="1" t="s">
        <v>817</v>
      </c>
      <c r="S322" s="23"/>
      <c r="T322" s="2">
        <v>0</v>
      </c>
      <c r="V322" s="1" t="s">
        <v>85</v>
      </c>
      <c r="X322" s="2" t="str">
        <f t="shared" si="1"/>
        <v>ETM38-F E6</v>
      </c>
      <c r="Y322" s="13" t="s">
        <v>21</v>
      </c>
      <c r="AA322" s="2">
        <f>IFERROR(VLOOKUP(B322,WIPReport!A:B,2,FALSE),0)</f>
        <v>5682</v>
      </c>
      <c r="AB322" s="2">
        <v>0</v>
      </c>
    </row>
    <row r="323" spans="1:28" x14ac:dyDescent="0.3">
      <c r="A323" s="13" t="s">
        <v>626</v>
      </c>
      <c r="B323" s="20">
        <v>18087</v>
      </c>
      <c r="D323" s="1" t="s">
        <v>625</v>
      </c>
      <c r="E323" s="13" t="s">
        <v>626</v>
      </c>
      <c r="F323" s="34">
        <v>43466</v>
      </c>
      <c r="G323" s="34">
        <v>43466</v>
      </c>
      <c r="H323" s="34">
        <v>43466</v>
      </c>
      <c r="J323" s="2" t="s">
        <v>21</v>
      </c>
      <c r="O323" s="1" t="s">
        <v>817</v>
      </c>
      <c r="S323" s="23"/>
      <c r="T323" s="2">
        <v>0</v>
      </c>
      <c r="V323" s="1" t="s">
        <v>85</v>
      </c>
      <c r="X323" s="2" t="str">
        <f t="shared" si="1"/>
        <v>ETM38-F E6</v>
      </c>
      <c r="Y323" s="13" t="s">
        <v>21</v>
      </c>
      <c r="AA323" s="2">
        <f>IFERROR(VLOOKUP(B323,WIPReport!A:B,2,FALSE),0)</f>
        <v>5895</v>
      </c>
      <c r="AB323" s="2">
        <v>0</v>
      </c>
    </row>
    <row r="324" spans="1:28" x14ac:dyDescent="0.3">
      <c r="A324" s="13" t="s">
        <v>626</v>
      </c>
      <c r="B324" s="20">
        <v>18088</v>
      </c>
      <c r="D324" s="1" t="s">
        <v>625</v>
      </c>
      <c r="E324" s="13" t="s">
        <v>626</v>
      </c>
      <c r="F324" s="34">
        <v>43466</v>
      </c>
      <c r="G324" s="34">
        <v>43466</v>
      </c>
      <c r="H324" s="34">
        <v>43466</v>
      </c>
      <c r="J324" s="2" t="s">
        <v>21</v>
      </c>
      <c r="O324" s="1" t="s">
        <v>817</v>
      </c>
      <c r="S324" s="23"/>
      <c r="T324" s="2">
        <v>0</v>
      </c>
      <c r="V324" s="1" t="s">
        <v>85</v>
      </c>
      <c r="X324" s="2" t="str">
        <f t="shared" si="1"/>
        <v>ETM38-F E6</v>
      </c>
      <c r="Y324" s="13" t="s">
        <v>21</v>
      </c>
      <c r="AA324" s="2">
        <f>IFERROR(VLOOKUP(B324,WIPReport!A:B,2,FALSE),0)</f>
        <v>5682</v>
      </c>
      <c r="AB324" s="2">
        <v>0</v>
      </c>
    </row>
    <row r="325" spans="1:28" x14ac:dyDescent="0.3">
      <c r="A325" s="13" t="s">
        <v>626</v>
      </c>
      <c r="B325" s="20">
        <v>18089</v>
      </c>
      <c r="D325" s="1" t="s">
        <v>625</v>
      </c>
      <c r="E325" s="13" t="s">
        <v>626</v>
      </c>
      <c r="F325" s="34">
        <v>43466</v>
      </c>
      <c r="G325" s="34">
        <v>43466</v>
      </c>
      <c r="H325" s="34">
        <v>43466</v>
      </c>
      <c r="J325" s="2" t="s">
        <v>21</v>
      </c>
      <c r="O325" s="1" t="s">
        <v>817</v>
      </c>
      <c r="S325" s="23"/>
      <c r="T325" s="2">
        <v>0</v>
      </c>
      <c r="V325" s="1" t="s">
        <v>85</v>
      </c>
      <c r="X325" s="2" t="str">
        <f t="shared" si="1"/>
        <v>ETM38-F E6</v>
      </c>
      <c r="Y325" s="13" t="s">
        <v>21</v>
      </c>
      <c r="AA325" s="2">
        <f>IFERROR(VLOOKUP(B325,WIPReport!A:B,2,FALSE),0)</f>
        <v>5700</v>
      </c>
      <c r="AB325" s="2">
        <v>0</v>
      </c>
    </row>
    <row r="326" spans="1:28" x14ac:dyDescent="0.3">
      <c r="A326" s="13" t="s">
        <v>626</v>
      </c>
      <c r="B326" s="20">
        <v>18090</v>
      </c>
      <c r="D326" s="1" t="s">
        <v>625</v>
      </c>
      <c r="E326" s="13" t="s">
        <v>626</v>
      </c>
      <c r="F326" s="34">
        <v>43466</v>
      </c>
      <c r="G326" s="34">
        <v>43466</v>
      </c>
      <c r="H326" s="34">
        <v>43466</v>
      </c>
      <c r="J326" s="2" t="s">
        <v>21</v>
      </c>
      <c r="O326" s="1" t="s">
        <v>817</v>
      </c>
      <c r="S326" s="23"/>
      <c r="T326" s="2">
        <v>0</v>
      </c>
      <c r="V326" s="1" t="s">
        <v>85</v>
      </c>
      <c r="X326" s="2" t="str">
        <f t="shared" si="1"/>
        <v>ETM38-F E6</v>
      </c>
      <c r="Y326" s="13" t="s">
        <v>21</v>
      </c>
      <c r="AA326" s="2">
        <f>IFERROR(VLOOKUP(B326,WIPReport!A:B,2,FALSE),0)</f>
        <v>5682</v>
      </c>
      <c r="AB326" s="2">
        <v>0</v>
      </c>
    </row>
    <row r="327" spans="1:28" x14ac:dyDescent="0.3">
      <c r="A327" s="13" t="s">
        <v>626</v>
      </c>
      <c r="B327" s="20">
        <v>18091</v>
      </c>
      <c r="D327" s="1" t="s">
        <v>625</v>
      </c>
      <c r="E327" s="13" t="s">
        <v>626</v>
      </c>
      <c r="F327" s="34">
        <v>43466</v>
      </c>
      <c r="G327" s="34">
        <v>43466</v>
      </c>
      <c r="H327" s="34">
        <v>43466</v>
      </c>
      <c r="J327" s="2" t="s">
        <v>21</v>
      </c>
      <c r="O327" s="1" t="s">
        <v>817</v>
      </c>
      <c r="S327" s="23"/>
      <c r="T327" s="2">
        <v>0</v>
      </c>
      <c r="V327" s="1" t="s">
        <v>85</v>
      </c>
      <c r="X327" s="2" t="str">
        <f t="shared" si="1"/>
        <v>ETM38-F E6</v>
      </c>
      <c r="Y327" s="13" t="s">
        <v>21</v>
      </c>
      <c r="AA327" s="2">
        <f>IFERROR(VLOOKUP(B327,WIPReport!A:B,2,FALSE),0)</f>
        <v>5682</v>
      </c>
      <c r="AB327" s="2">
        <v>0</v>
      </c>
    </row>
    <row r="328" spans="1:28" x14ac:dyDescent="0.3">
      <c r="A328" s="13" t="s">
        <v>626</v>
      </c>
      <c r="B328" s="20">
        <v>18092</v>
      </c>
      <c r="D328" s="1" t="s">
        <v>625</v>
      </c>
      <c r="E328" s="13" t="s">
        <v>626</v>
      </c>
      <c r="F328" s="34">
        <v>43466</v>
      </c>
      <c r="G328" s="34">
        <v>43466</v>
      </c>
      <c r="H328" s="34">
        <v>43466</v>
      </c>
      <c r="J328" s="2" t="s">
        <v>21</v>
      </c>
      <c r="O328" s="1" t="s">
        <v>817</v>
      </c>
      <c r="S328" s="23"/>
      <c r="T328" s="2">
        <v>0</v>
      </c>
      <c r="V328" s="1" t="s">
        <v>85</v>
      </c>
      <c r="X328" s="2" t="str">
        <f t="shared" si="1"/>
        <v>ETM38-F E6</v>
      </c>
      <c r="Y328" s="13" t="s">
        <v>21</v>
      </c>
      <c r="AA328" s="2">
        <f>IFERROR(VLOOKUP(B328,WIPReport!A:B,2,FALSE),0)</f>
        <v>5682</v>
      </c>
      <c r="AB328" s="2">
        <v>0</v>
      </c>
    </row>
    <row r="329" spans="1:28" x14ac:dyDescent="0.3">
      <c r="A329" s="13" t="s">
        <v>626</v>
      </c>
      <c r="B329" s="20">
        <v>18093</v>
      </c>
      <c r="D329" s="1" t="s">
        <v>625</v>
      </c>
      <c r="E329" s="13" t="s">
        <v>626</v>
      </c>
      <c r="F329" s="34">
        <v>43466</v>
      </c>
      <c r="G329" s="34">
        <v>43466</v>
      </c>
      <c r="H329" s="34">
        <v>43466</v>
      </c>
      <c r="J329" s="2" t="s">
        <v>21</v>
      </c>
      <c r="O329" s="1" t="s">
        <v>817</v>
      </c>
      <c r="S329" s="23"/>
      <c r="T329" s="2">
        <v>0</v>
      </c>
      <c r="V329" s="1" t="s">
        <v>85</v>
      </c>
      <c r="X329" s="2" t="str">
        <f t="shared" si="1"/>
        <v>ETM38-F E6</v>
      </c>
      <c r="Y329" s="13" t="s">
        <v>21</v>
      </c>
      <c r="AA329" s="2">
        <f>IFERROR(VLOOKUP(B329,WIPReport!A:B,2,FALSE),0)</f>
        <v>5682</v>
      </c>
      <c r="AB329" s="2">
        <v>0</v>
      </c>
    </row>
    <row r="330" spans="1:28" x14ac:dyDescent="0.3">
      <c r="A330" s="13" t="s">
        <v>626</v>
      </c>
      <c r="B330" s="20">
        <v>18094</v>
      </c>
      <c r="D330" s="1" t="s">
        <v>625</v>
      </c>
      <c r="E330" s="13" t="s">
        <v>626</v>
      </c>
      <c r="F330" s="34">
        <v>43466</v>
      </c>
      <c r="G330" s="34">
        <v>43466</v>
      </c>
      <c r="H330" s="34">
        <v>43466</v>
      </c>
      <c r="J330" s="2" t="s">
        <v>21</v>
      </c>
      <c r="O330" s="1" t="s">
        <v>817</v>
      </c>
      <c r="S330" s="23"/>
      <c r="T330" s="2">
        <v>0</v>
      </c>
      <c r="V330" s="1" t="s">
        <v>85</v>
      </c>
      <c r="X330" s="2" t="str">
        <f t="shared" si="1"/>
        <v>ETM38-F E6</v>
      </c>
      <c r="Y330" s="13" t="s">
        <v>21</v>
      </c>
      <c r="AA330" s="2">
        <f>IFERROR(VLOOKUP(B330,WIPReport!A:B,2,FALSE),0)</f>
        <v>2061</v>
      </c>
      <c r="AB330" s="2">
        <v>0</v>
      </c>
    </row>
    <row r="331" spans="1:28" x14ac:dyDescent="0.3">
      <c r="A331" s="13" t="s">
        <v>626</v>
      </c>
      <c r="B331" s="20">
        <v>18095</v>
      </c>
      <c r="D331" s="1" t="s">
        <v>625</v>
      </c>
      <c r="E331" s="13" t="s">
        <v>626</v>
      </c>
      <c r="F331" s="34">
        <v>43466</v>
      </c>
      <c r="G331" s="34">
        <v>43466</v>
      </c>
      <c r="H331" s="34">
        <v>43466</v>
      </c>
      <c r="J331" s="2" t="s">
        <v>21</v>
      </c>
      <c r="O331" s="1" t="s">
        <v>817</v>
      </c>
      <c r="S331" s="23"/>
      <c r="T331" s="2">
        <v>0</v>
      </c>
      <c r="V331" s="1" t="s">
        <v>85</v>
      </c>
      <c r="X331" s="2" t="str">
        <f t="shared" si="1"/>
        <v>ETM38-F E6</v>
      </c>
      <c r="Y331" s="13" t="s">
        <v>21</v>
      </c>
      <c r="AA331" s="2">
        <f>IFERROR(VLOOKUP(B331,WIPReport!A:B,2,FALSE),0)</f>
        <v>2061</v>
      </c>
      <c r="AB331" s="2">
        <v>0</v>
      </c>
    </row>
    <row r="332" spans="1:28" x14ac:dyDescent="0.3">
      <c r="A332" s="13" t="s">
        <v>626</v>
      </c>
      <c r="B332" s="20">
        <v>18096</v>
      </c>
      <c r="D332" s="1" t="s">
        <v>625</v>
      </c>
      <c r="E332" s="13" t="s">
        <v>626</v>
      </c>
      <c r="F332" s="34">
        <v>43466</v>
      </c>
      <c r="G332" s="34">
        <v>43466</v>
      </c>
      <c r="H332" s="34">
        <v>43466</v>
      </c>
      <c r="J332" s="2" t="s">
        <v>21</v>
      </c>
      <c r="O332" s="1" t="s">
        <v>817</v>
      </c>
      <c r="S332" s="23"/>
      <c r="T332" s="2">
        <v>0</v>
      </c>
      <c r="V332" s="1" t="s">
        <v>85</v>
      </c>
      <c r="X332" s="2" t="str">
        <f t="shared" si="1"/>
        <v>ETM38-F E6</v>
      </c>
      <c r="Y332" s="13" t="s">
        <v>21</v>
      </c>
      <c r="AA332" s="2">
        <f>IFERROR(VLOOKUP(B332,WIPReport!A:B,2,FALSE),0)</f>
        <v>2061</v>
      </c>
      <c r="AB332" s="2">
        <v>0</v>
      </c>
    </row>
    <row r="333" spans="1:28" x14ac:dyDescent="0.3">
      <c r="A333" s="13" t="s">
        <v>626</v>
      </c>
      <c r="B333" s="20">
        <v>18097</v>
      </c>
      <c r="D333" s="1" t="s">
        <v>625</v>
      </c>
      <c r="E333" s="13" t="s">
        <v>626</v>
      </c>
      <c r="F333" s="34">
        <v>43466</v>
      </c>
      <c r="G333" s="34">
        <v>43466</v>
      </c>
      <c r="H333" s="34">
        <v>43466</v>
      </c>
      <c r="J333" s="2" t="s">
        <v>21</v>
      </c>
      <c r="O333" s="1" t="s">
        <v>817</v>
      </c>
      <c r="S333" s="23"/>
      <c r="T333" s="2">
        <v>0</v>
      </c>
      <c r="V333" s="1" t="s">
        <v>85</v>
      </c>
      <c r="X333" s="2" t="str">
        <f t="shared" si="1"/>
        <v>ETM38-F E6</v>
      </c>
      <c r="Y333" s="13" t="s">
        <v>21</v>
      </c>
      <c r="AA333" s="2">
        <f>IFERROR(VLOOKUP(B333,WIPReport!A:B,2,FALSE),0)</f>
        <v>2061</v>
      </c>
      <c r="AB333" s="2">
        <v>0</v>
      </c>
    </row>
    <row r="334" spans="1:28" x14ac:dyDescent="0.3">
      <c r="A334" s="13" t="s">
        <v>626</v>
      </c>
      <c r="B334" s="20">
        <v>18098</v>
      </c>
      <c r="D334" s="1" t="s">
        <v>625</v>
      </c>
      <c r="E334" s="13" t="s">
        <v>626</v>
      </c>
      <c r="F334" s="34">
        <v>43466</v>
      </c>
      <c r="G334" s="34">
        <v>43466</v>
      </c>
      <c r="H334" s="34">
        <v>43466</v>
      </c>
      <c r="J334" s="2" t="s">
        <v>21</v>
      </c>
      <c r="O334" s="1" t="s">
        <v>817</v>
      </c>
      <c r="S334" s="23"/>
      <c r="T334" s="2">
        <v>0</v>
      </c>
      <c r="V334" s="1" t="s">
        <v>85</v>
      </c>
      <c r="X334" s="2" t="str">
        <f t="shared" si="1"/>
        <v>ETM38-F E6</v>
      </c>
      <c r="Y334" s="13" t="s">
        <v>21</v>
      </c>
      <c r="AA334" s="2">
        <f>IFERROR(VLOOKUP(B334,WIPReport!A:B,2,FALSE),0)</f>
        <v>2061</v>
      </c>
      <c r="AB334" s="2">
        <v>0</v>
      </c>
    </row>
    <row r="335" spans="1:28" x14ac:dyDescent="0.3">
      <c r="A335" s="13" t="s">
        <v>626</v>
      </c>
      <c r="B335" s="20">
        <v>18099</v>
      </c>
      <c r="D335" s="1" t="s">
        <v>625</v>
      </c>
      <c r="E335" s="13" t="s">
        <v>626</v>
      </c>
      <c r="F335" s="34">
        <v>43466</v>
      </c>
      <c r="G335" s="34">
        <v>43466</v>
      </c>
      <c r="H335" s="34">
        <v>43466</v>
      </c>
      <c r="J335" s="2" t="s">
        <v>21</v>
      </c>
      <c r="O335" s="1" t="s">
        <v>817</v>
      </c>
      <c r="S335" s="23"/>
      <c r="T335" s="2">
        <v>0</v>
      </c>
      <c r="V335" s="1" t="s">
        <v>85</v>
      </c>
      <c r="X335" s="2" t="str">
        <f t="shared" si="1"/>
        <v>ETM38-F E6</v>
      </c>
      <c r="Y335" s="13" t="s">
        <v>21</v>
      </c>
      <c r="AA335" s="2">
        <f>IFERROR(VLOOKUP(B335,WIPReport!A:B,2,FALSE),0)</f>
        <v>2061</v>
      </c>
      <c r="AB335" s="2">
        <v>0</v>
      </c>
    </row>
    <row r="336" spans="1:28" x14ac:dyDescent="0.3">
      <c r="A336" s="13" t="s">
        <v>626</v>
      </c>
      <c r="B336" s="20">
        <v>18100</v>
      </c>
      <c r="D336" s="1" t="s">
        <v>625</v>
      </c>
      <c r="E336" s="13" t="s">
        <v>626</v>
      </c>
      <c r="F336" s="34">
        <v>43466</v>
      </c>
      <c r="G336" s="34">
        <v>43466</v>
      </c>
      <c r="H336" s="34">
        <v>43466</v>
      </c>
      <c r="J336" s="2" t="s">
        <v>21</v>
      </c>
      <c r="O336" s="1" t="s">
        <v>817</v>
      </c>
      <c r="S336" s="23"/>
      <c r="T336" s="2">
        <v>0</v>
      </c>
      <c r="V336" s="1" t="s">
        <v>85</v>
      </c>
      <c r="X336" s="2" t="str">
        <f t="shared" si="1"/>
        <v>ETM38-F E6</v>
      </c>
      <c r="Y336" s="13" t="s">
        <v>21</v>
      </c>
      <c r="AA336" s="2">
        <f>IFERROR(VLOOKUP(B336,WIPReport!A:B,2,FALSE),0)</f>
        <v>2061</v>
      </c>
      <c r="AB336" s="2">
        <v>0</v>
      </c>
    </row>
    <row r="337" spans="1:28" x14ac:dyDescent="0.3">
      <c r="A337" s="13" t="s">
        <v>626</v>
      </c>
      <c r="B337" s="20">
        <v>18101</v>
      </c>
      <c r="D337" s="1" t="s">
        <v>625</v>
      </c>
      <c r="E337" s="13" t="s">
        <v>626</v>
      </c>
      <c r="F337" s="34">
        <v>43466</v>
      </c>
      <c r="G337" s="34">
        <v>43466</v>
      </c>
      <c r="H337" s="34">
        <v>43466</v>
      </c>
      <c r="J337" s="2" t="s">
        <v>21</v>
      </c>
      <c r="O337" s="1" t="s">
        <v>817</v>
      </c>
      <c r="S337" s="23"/>
      <c r="T337" s="2">
        <v>0</v>
      </c>
      <c r="V337" s="1" t="s">
        <v>85</v>
      </c>
      <c r="X337" s="2" t="str">
        <f t="shared" si="1"/>
        <v>ETM38-F E6</v>
      </c>
      <c r="Y337" s="13" t="s">
        <v>21</v>
      </c>
      <c r="AA337" s="2">
        <f>IFERROR(VLOOKUP(B337,WIPReport!A:B,2,FALSE),0)</f>
        <v>2061</v>
      </c>
      <c r="AB337" s="2">
        <v>0</v>
      </c>
    </row>
    <row r="338" spans="1:28" x14ac:dyDescent="0.3">
      <c r="A338" s="13" t="s">
        <v>626</v>
      </c>
      <c r="B338" s="20">
        <v>18108</v>
      </c>
      <c r="D338" s="1" t="s">
        <v>625</v>
      </c>
      <c r="E338" s="13" t="s">
        <v>626</v>
      </c>
      <c r="F338" s="34">
        <v>43466</v>
      </c>
      <c r="G338" s="34">
        <v>43466</v>
      </c>
      <c r="H338" s="34">
        <v>43466</v>
      </c>
      <c r="J338" s="2" t="s">
        <v>21</v>
      </c>
      <c r="O338" s="1" t="s">
        <v>817</v>
      </c>
      <c r="S338" s="23"/>
      <c r="T338" s="2">
        <v>0</v>
      </c>
      <c r="V338" s="1" t="s">
        <v>85</v>
      </c>
      <c r="X338" s="2" t="str">
        <f t="shared" si="1"/>
        <v>ETM38-F E6</v>
      </c>
      <c r="Y338" s="13" t="s">
        <v>21</v>
      </c>
      <c r="AA338" s="2">
        <f>IFERROR(VLOOKUP(B338,WIPReport!A:B,2,FALSE),0)</f>
        <v>2061</v>
      </c>
      <c r="AB338" s="2">
        <v>0</v>
      </c>
    </row>
    <row r="339" spans="1:28" x14ac:dyDescent="0.3">
      <c r="A339" s="13" t="s">
        <v>626</v>
      </c>
      <c r="B339" s="20">
        <v>18109</v>
      </c>
      <c r="D339" s="1" t="s">
        <v>625</v>
      </c>
      <c r="E339" s="13" t="s">
        <v>626</v>
      </c>
      <c r="F339" s="34">
        <v>43466</v>
      </c>
      <c r="G339" s="34">
        <v>43466</v>
      </c>
      <c r="H339" s="34">
        <v>43466</v>
      </c>
      <c r="J339" s="2" t="s">
        <v>21</v>
      </c>
      <c r="O339" s="1" t="s">
        <v>817</v>
      </c>
      <c r="S339" s="23"/>
      <c r="T339" s="2">
        <v>0</v>
      </c>
      <c r="V339" s="1" t="s">
        <v>85</v>
      </c>
      <c r="X339" s="2" t="str">
        <f t="shared" si="1"/>
        <v>ETM38-F E6</v>
      </c>
      <c r="Y339" s="13" t="s">
        <v>21</v>
      </c>
      <c r="AA339" s="2">
        <f>IFERROR(VLOOKUP(B339,WIPReport!A:B,2,FALSE),0)</f>
        <v>2061</v>
      </c>
      <c r="AB339" s="2">
        <v>0</v>
      </c>
    </row>
    <row r="340" spans="1:28" x14ac:dyDescent="0.3">
      <c r="A340" s="13" t="s">
        <v>626</v>
      </c>
      <c r="B340" s="20">
        <v>18110</v>
      </c>
      <c r="D340" s="1" t="s">
        <v>625</v>
      </c>
      <c r="E340" s="13" t="s">
        <v>626</v>
      </c>
      <c r="F340" s="34">
        <v>43466</v>
      </c>
      <c r="G340" s="34">
        <v>43466</v>
      </c>
      <c r="H340" s="34">
        <v>43466</v>
      </c>
      <c r="J340" s="2" t="s">
        <v>21</v>
      </c>
      <c r="O340" s="1" t="s">
        <v>817</v>
      </c>
      <c r="S340" s="23"/>
      <c r="T340" s="2">
        <v>0</v>
      </c>
      <c r="V340" s="1" t="s">
        <v>85</v>
      </c>
      <c r="X340" s="2" t="str">
        <f t="shared" si="1"/>
        <v>ETM38-F E6</v>
      </c>
      <c r="Y340" s="13" t="s">
        <v>21</v>
      </c>
      <c r="AA340" s="2">
        <f>IFERROR(VLOOKUP(B340,WIPReport!A:B,2,FALSE),0)</f>
        <v>2061</v>
      </c>
      <c r="AB340" s="2">
        <v>0</v>
      </c>
    </row>
    <row r="341" spans="1:28" x14ac:dyDescent="0.3">
      <c r="A341" s="13" t="s">
        <v>626</v>
      </c>
      <c r="B341" s="20">
        <v>18111</v>
      </c>
      <c r="D341" s="1" t="s">
        <v>625</v>
      </c>
      <c r="E341" s="13" t="s">
        <v>626</v>
      </c>
      <c r="F341" s="34">
        <v>43466</v>
      </c>
      <c r="G341" s="34">
        <v>43466</v>
      </c>
      <c r="H341" s="34">
        <v>43466</v>
      </c>
      <c r="J341" s="2" t="s">
        <v>21</v>
      </c>
      <c r="O341" s="1" t="s">
        <v>817</v>
      </c>
      <c r="S341" s="23"/>
      <c r="T341" s="2">
        <v>0</v>
      </c>
      <c r="V341" s="1" t="s">
        <v>85</v>
      </c>
      <c r="X341" s="2" t="str">
        <f t="shared" si="1"/>
        <v>ETM38-F E6</v>
      </c>
      <c r="Y341" s="13" t="s">
        <v>21</v>
      </c>
      <c r="AA341" s="2">
        <f>IFERROR(VLOOKUP(B341,WIPReport!A:B,2,FALSE),0)</f>
        <v>2061</v>
      </c>
      <c r="AB341" s="2">
        <v>0</v>
      </c>
    </row>
    <row r="342" spans="1:28" x14ac:dyDescent="0.3">
      <c r="A342" s="13" t="s">
        <v>626</v>
      </c>
      <c r="B342" s="20">
        <v>18112</v>
      </c>
      <c r="D342" s="1" t="s">
        <v>625</v>
      </c>
      <c r="E342" s="13" t="s">
        <v>626</v>
      </c>
      <c r="F342" s="34">
        <v>43466</v>
      </c>
      <c r="G342" s="34">
        <v>43466</v>
      </c>
      <c r="H342" s="34">
        <v>43466</v>
      </c>
      <c r="J342" s="2" t="s">
        <v>21</v>
      </c>
      <c r="O342" s="1" t="s">
        <v>817</v>
      </c>
      <c r="S342" s="23"/>
      <c r="T342" s="2">
        <v>0</v>
      </c>
      <c r="V342" s="1" t="s">
        <v>85</v>
      </c>
      <c r="X342" s="2" t="str">
        <f t="shared" si="1"/>
        <v>ETM38-F E6</v>
      </c>
      <c r="Y342" s="13" t="s">
        <v>21</v>
      </c>
      <c r="AA342" s="2">
        <f>IFERROR(VLOOKUP(B342,WIPReport!A:B,2,FALSE),0)</f>
        <v>2061</v>
      </c>
      <c r="AB342" s="2">
        <v>0</v>
      </c>
    </row>
    <row r="343" spans="1:28" x14ac:dyDescent="0.3">
      <c r="A343" s="13" t="s">
        <v>626</v>
      </c>
      <c r="B343" s="20">
        <v>18113</v>
      </c>
      <c r="D343" s="1" t="s">
        <v>625</v>
      </c>
      <c r="E343" s="13" t="s">
        <v>626</v>
      </c>
      <c r="F343" s="34">
        <v>43466</v>
      </c>
      <c r="G343" s="34">
        <v>43466</v>
      </c>
      <c r="H343" s="34">
        <v>43466</v>
      </c>
      <c r="J343" s="2" t="s">
        <v>21</v>
      </c>
      <c r="O343" s="1" t="s">
        <v>817</v>
      </c>
      <c r="S343" s="23"/>
      <c r="T343" s="2">
        <v>0</v>
      </c>
      <c r="V343" s="1" t="s">
        <v>85</v>
      </c>
      <c r="X343" s="2" t="str">
        <f t="shared" si="1"/>
        <v>ETM38-F E6</v>
      </c>
      <c r="Y343" s="13" t="s">
        <v>21</v>
      </c>
      <c r="AA343" s="2">
        <f>IFERROR(VLOOKUP(B343,WIPReport!A:B,2,FALSE),0)</f>
        <v>2061</v>
      </c>
      <c r="AB343" s="2">
        <v>0</v>
      </c>
    </row>
    <row r="344" spans="1:28" x14ac:dyDescent="0.3">
      <c r="A344" s="13" t="s">
        <v>626</v>
      </c>
      <c r="B344" s="20">
        <v>18114</v>
      </c>
      <c r="D344" s="1" t="s">
        <v>625</v>
      </c>
      <c r="E344" s="13" t="s">
        <v>626</v>
      </c>
      <c r="F344" s="34">
        <v>43466</v>
      </c>
      <c r="G344" s="34">
        <v>43466</v>
      </c>
      <c r="H344" s="34">
        <v>43466</v>
      </c>
      <c r="J344" s="2" t="s">
        <v>21</v>
      </c>
      <c r="O344" s="1" t="s">
        <v>817</v>
      </c>
      <c r="S344" s="23"/>
      <c r="T344" s="2">
        <v>0</v>
      </c>
      <c r="V344" s="1" t="s">
        <v>85</v>
      </c>
      <c r="X344" s="2" t="str">
        <f t="shared" si="1"/>
        <v>ETM38-F E6</v>
      </c>
      <c r="Y344" s="13" t="s">
        <v>21</v>
      </c>
      <c r="AA344" s="2">
        <f>IFERROR(VLOOKUP(B344,WIPReport!A:B,2,FALSE),0)</f>
        <v>2061</v>
      </c>
      <c r="AB344" s="2">
        <v>0</v>
      </c>
    </row>
    <row r="345" spans="1:28" x14ac:dyDescent="0.3">
      <c r="A345" s="13" t="s">
        <v>626</v>
      </c>
      <c r="B345" s="20">
        <v>18115</v>
      </c>
      <c r="D345" s="1" t="s">
        <v>625</v>
      </c>
      <c r="E345" s="13" t="s">
        <v>626</v>
      </c>
      <c r="F345" s="34">
        <v>43466</v>
      </c>
      <c r="G345" s="34">
        <v>43466</v>
      </c>
      <c r="H345" s="34">
        <v>43466</v>
      </c>
      <c r="J345" s="2" t="s">
        <v>21</v>
      </c>
      <c r="O345" s="1" t="s">
        <v>817</v>
      </c>
      <c r="S345" s="23"/>
      <c r="T345" s="2">
        <v>0</v>
      </c>
      <c r="V345" s="1" t="s">
        <v>85</v>
      </c>
      <c r="X345" s="2" t="str">
        <f t="shared" si="1"/>
        <v>ETM38-F E6</v>
      </c>
      <c r="Y345" s="13" t="s">
        <v>21</v>
      </c>
      <c r="AA345" s="2">
        <f>IFERROR(VLOOKUP(B345,WIPReport!A:B,2,FALSE),0)</f>
        <v>2061</v>
      </c>
      <c r="AB345" s="2">
        <v>0</v>
      </c>
    </row>
    <row r="346" spans="1:28" x14ac:dyDescent="0.3">
      <c r="A346" s="13" t="s">
        <v>626</v>
      </c>
      <c r="B346" s="20">
        <v>18116</v>
      </c>
      <c r="D346" s="1" t="s">
        <v>625</v>
      </c>
      <c r="E346" s="13" t="s">
        <v>626</v>
      </c>
      <c r="F346" s="34">
        <v>43466</v>
      </c>
      <c r="G346" s="34">
        <v>43466</v>
      </c>
      <c r="H346" s="34">
        <v>43466</v>
      </c>
      <c r="J346" s="2" t="s">
        <v>21</v>
      </c>
      <c r="O346" s="1" t="s">
        <v>817</v>
      </c>
      <c r="S346" s="23"/>
      <c r="T346" s="2">
        <v>0</v>
      </c>
      <c r="V346" s="1" t="s">
        <v>85</v>
      </c>
      <c r="X346" s="2" t="str">
        <f t="shared" si="1"/>
        <v>ETM38-F E6</v>
      </c>
      <c r="Y346" s="13" t="s">
        <v>21</v>
      </c>
      <c r="AA346" s="2">
        <f>IFERROR(VLOOKUP(B346,WIPReport!A:B,2,FALSE),0)</f>
        <v>2091</v>
      </c>
      <c r="AB346" s="2">
        <v>0</v>
      </c>
    </row>
    <row r="347" spans="1:28" x14ac:dyDescent="0.3">
      <c r="A347" s="13" t="s">
        <v>626</v>
      </c>
      <c r="B347" s="20">
        <v>18117</v>
      </c>
      <c r="D347" s="1" t="s">
        <v>625</v>
      </c>
      <c r="E347" s="13" t="s">
        <v>626</v>
      </c>
      <c r="F347" s="34">
        <v>43466</v>
      </c>
      <c r="G347" s="34">
        <v>43466</v>
      </c>
      <c r="H347" s="34">
        <v>43466</v>
      </c>
      <c r="J347" s="2" t="s">
        <v>21</v>
      </c>
      <c r="O347" s="1" t="s">
        <v>817</v>
      </c>
      <c r="S347" s="23"/>
      <c r="T347" s="2">
        <v>0</v>
      </c>
      <c r="V347" s="1" t="s">
        <v>85</v>
      </c>
      <c r="X347" s="2" t="str">
        <f t="shared" si="1"/>
        <v>ETM38-F E6</v>
      </c>
      <c r="Y347" s="13" t="s">
        <v>21</v>
      </c>
      <c r="AA347" s="2">
        <f>IFERROR(VLOOKUP(B347,WIPReport!A:B,2,FALSE),0)</f>
        <v>2091</v>
      </c>
      <c r="AB347" s="2">
        <v>0</v>
      </c>
    </row>
    <row r="348" spans="1:28" x14ac:dyDescent="0.3">
      <c r="A348" s="13" t="s">
        <v>626</v>
      </c>
      <c r="B348" s="20">
        <v>18118</v>
      </c>
      <c r="D348" s="1" t="s">
        <v>625</v>
      </c>
      <c r="E348" s="13" t="s">
        <v>626</v>
      </c>
      <c r="F348" s="34">
        <v>43466</v>
      </c>
      <c r="G348" s="34">
        <v>43466</v>
      </c>
      <c r="H348" s="34">
        <v>43466</v>
      </c>
      <c r="J348" s="2" t="s">
        <v>21</v>
      </c>
      <c r="O348" s="1" t="s">
        <v>817</v>
      </c>
      <c r="S348" s="23"/>
      <c r="T348" s="2">
        <v>0</v>
      </c>
      <c r="V348" s="1" t="s">
        <v>85</v>
      </c>
      <c r="X348" s="2" t="str">
        <f t="shared" si="1"/>
        <v>ETM38-F E6</v>
      </c>
      <c r="Y348" s="13" t="s">
        <v>21</v>
      </c>
      <c r="AA348" s="2">
        <f>IFERROR(VLOOKUP(B348,WIPReport!A:B,2,FALSE),0)</f>
        <v>2091</v>
      </c>
      <c r="AB348" s="2">
        <v>0</v>
      </c>
    </row>
    <row r="349" spans="1:28" x14ac:dyDescent="0.3">
      <c r="A349" s="13" t="s">
        <v>626</v>
      </c>
      <c r="B349" s="20">
        <v>18119</v>
      </c>
      <c r="D349" s="1" t="s">
        <v>625</v>
      </c>
      <c r="E349" s="13" t="s">
        <v>626</v>
      </c>
      <c r="F349" s="34">
        <v>43466</v>
      </c>
      <c r="G349" s="34">
        <v>43466</v>
      </c>
      <c r="H349" s="34">
        <v>43466</v>
      </c>
      <c r="J349" s="2" t="s">
        <v>21</v>
      </c>
      <c r="O349" s="1" t="s">
        <v>817</v>
      </c>
      <c r="S349" s="23"/>
      <c r="T349" s="2">
        <v>0</v>
      </c>
      <c r="V349" s="1" t="s">
        <v>85</v>
      </c>
      <c r="X349" s="2" t="str">
        <f t="shared" si="1"/>
        <v>ETM38-F E6</v>
      </c>
      <c r="Y349" s="13" t="s">
        <v>21</v>
      </c>
      <c r="AA349" s="2">
        <f>IFERROR(VLOOKUP(B349,WIPReport!A:B,2,FALSE),0)</f>
        <v>2091</v>
      </c>
      <c r="AB349" s="2">
        <v>0</v>
      </c>
    </row>
    <row r="350" spans="1:28" x14ac:dyDescent="0.3">
      <c r="A350" s="13" t="s">
        <v>626</v>
      </c>
      <c r="B350" s="20">
        <v>18120</v>
      </c>
      <c r="D350" s="1" t="s">
        <v>625</v>
      </c>
      <c r="E350" s="13" t="s">
        <v>626</v>
      </c>
      <c r="F350" s="34">
        <v>43466</v>
      </c>
      <c r="G350" s="34">
        <v>43466</v>
      </c>
      <c r="H350" s="34">
        <v>43466</v>
      </c>
      <c r="J350" s="2" t="s">
        <v>21</v>
      </c>
      <c r="O350" s="1" t="s">
        <v>817</v>
      </c>
      <c r="S350" s="23"/>
      <c r="T350" s="2">
        <v>0</v>
      </c>
      <c r="V350" s="1" t="s">
        <v>85</v>
      </c>
      <c r="X350" s="2" t="str">
        <f t="shared" si="1"/>
        <v>ETM38-F E6</v>
      </c>
      <c r="Y350" s="13" t="s">
        <v>21</v>
      </c>
      <c r="AA350" s="2">
        <f>IFERROR(VLOOKUP(B350,WIPReport!A:B,2,FALSE),0)</f>
        <v>2091</v>
      </c>
      <c r="AB350" s="2">
        <v>0</v>
      </c>
    </row>
    <row r="351" spans="1:28" x14ac:dyDescent="0.3">
      <c r="A351" s="13" t="s">
        <v>626</v>
      </c>
      <c r="B351" s="20">
        <v>18121</v>
      </c>
      <c r="D351" s="1" t="s">
        <v>625</v>
      </c>
      <c r="E351" s="13" t="s">
        <v>626</v>
      </c>
      <c r="F351" s="34">
        <v>43466</v>
      </c>
      <c r="G351" s="34">
        <v>43466</v>
      </c>
      <c r="H351" s="34">
        <v>43466</v>
      </c>
      <c r="J351" s="2" t="s">
        <v>21</v>
      </c>
      <c r="O351" s="1" t="s">
        <v>817</v>
      </c>
      <c r="S351" s="23"/>
      <c r="T351" s="2">
        <v>0</v>
      </c>
      <c r="V351" s="1" t="s">
        <v>85</v>
      </c>
      <c r="X351" s="2" t="str">
        <f t="shared" si="1"/>
        <v>ETM38-F E6</v>
      </c>
      <c r="Y351" s="13" t="s">
        <v>21</v>
      </c>
      <c r="AA351" s="2">
        <f>IFERROR(VLOOKUP(B351,WIPReport!A:B,2,FALSE),0)</f>
        <v>2091</v>
      </c>
      <c r="AB351" s="2">
        <v>0</v>
      </c>
    </row>
    <row r="352" spans="1:28" x14ac:dyDescent="0.3">
      <c r="A352" s="13" t="s">
        <v>626</v>
      </c>
      <c r="B352" s="20">
        <v>18122</v>
      </c>
      <c r="D352" s="1" t="s">
        <v>625</v>
      </c>
      <c r="E352" s="13" t="s">
        <v>626</v>
      </c>
      <c r="F352" s="34">
        <v>43466</v>
      </c>
      <c r="G352" s="34">
        <v>43466</v>
      </c>
      <c r="H352" s="34">
        <v>43466</v>
      </c>
      <c r="J352" s="2" t="s">
        <v>21</v>
      </c>
      <c r="O352" s="1" t="s">
        <v>817</v>
      </c>
      <c r="S352" s="23"/>
      <c r="T352" s="2">
        <v>0</v>
      </c>
      <c r="V352" s="1" t="s">
        <v>85</v>
      </c>
      <c r="X352" s="2" t="str">
        <f t="shared" si="1"/>
        <v>ETM38-F E6</v>
      </c>
      <c r="Y352" s="13" t="s">
        <v>21</v>
      </c>
      <c r="AA352" s="2">
        <f>IFERROR(VLOOKUP(B352,WIPReport!A:B,2,FALSE),0)</f>
        <v>2091</v>
      </c>
      <c r="AB352" s="2">
        <v>0</v>
      </c>
    </row>
    <row r="353" spans="1:28" x14ac:dyDescent="0.3">
      <c r="A353" s="13" t="s">
        <v>626</v>
      </c>
      <c r="B353" s="20">
        <v>18123</v>
      </c>
      <c r="D353" s="1" t="s">
        <v>625</v>
      </c>
      <c r="E353" s="13" t="s">
        <v>626</v>
      </c>
      <c r="F353" s="34">
        <v>43466</v>
      </c>
      <c r="G353" s="34">
        <v>43466</v>
      </c>
      <c r="H353" s="34">
        <v>43466</v>
      </c>
      <c r="J353" s="2" t="s">
        <v>21</v>
      </c>
      <c r="O353" s="1" t="s">
        <v>817</v>
      </c>
      <c r="S353" s="23"/>
      <c r="T353" s="2">
        <v>0</v>
      </c>
      <c r="V353" s="1" t="s">
        <v>85</v>
      </c>
      <c r="X353" s="2" t="str">
        <f t="shared" si="1"/>
        <v>ETM38-F E6</v>
      </c>
      <c r="Y353" s="13" t="s">
        <v>21</v>
      </c>
      <c r="AA353" s="2">
        <f>IFERROR(VLOOKUP(B353,WIPReport!A:B,2,FALSE),0)</f>
        <v>2091</v>
      </c>
      <c r="AB353" s="2">
        <v>0</v>
      </c>
    </row>
    <row r="354" spans="1:28" x14ac:dyDescent="0.3">
      <c r="A354" s="13" t="s">
        <v>626</v>
      </c>
      <c r="B354" s="20">
        <v>19043</v>
      </c>
      <c r="D354" s="1" t="s">
        <v>625</v>
      </c>
      <c r="E354" s="3" t="s">
        <v>723</v>
      </c>
      <c r="F354" s="34">
        <v>43466</v>
      </c>
      <c r="G354" s="34">
        <v>43466</v>
      </c>
      <c r="H354" s="34">
        <v>43466</v>
      </c>
      <c r="J354" s="2" t="s">
        <v>229</v>
      </c>
      <c r="O354" s="1" t="s">
        <v>817</v>
      </c>
      <c r="S354" s="23"/>
      <c r="T354" s="2">
        <v>0</v>
      </c>
      <c r="V354" s="1" t="s">
        <v>85</v>
      </c>
      <c r="X354" s="2" t="str">
        <f t="shared" si="1"/>
        <v>VTL-145-F</v>
      </c>
      <c r="Y354" s="13" t="s">
        <v>229</v>
      </c>
      <c r="AA354" s="2">
        <f>IFERROR(VLOOKUP(B354,WIPReport!A:B,2,FALSE),0)</f>
        <v>5472</v>
      </c>
      <c r="AB354" s="2">
        <v>0</v>
      </c>
    </row>
    <row r="355" spans="1:28" x14ac:dyDescent="0.3">
      <c r="A355" s="13" t="s">
        <v>626</v>
      </c>
      <c r="B355" s="20">
        <v>13983</v>
      </c>
      <c r="C355" s="3">
        <v>74446</v>
      </c>
      <c r="D355" s="1" t="s">
        <v>625</v>
      </c>
      <c r="E355" s="13" t="s">
        <v>724</v>
      </c>
      <c r="F355" s="34">
        <v>43466</v>
      </c>
      <c r="G355" s="34">
        <v>43466</v>
      </c>
      <c r="H355" s="34">
        <v>43466</v>
      </c>
      <c r="J355" s="2" t="s">
        <v>727</v>
      </c>
      <c r="K355" s="3" t="s">
        <v>725</v>
      </c>
      <c r="L355" s="11" t="s">
        <v>8</v>
      </c>
      <c r="M355" s="11" t="s">
        <v>8</v>
      </c>
      <c r="O355" s="1" t="s">
        <v>817</v>
      </c>
      <c r="S355" s="23"/>
      <c r="T355" s="2">
        <v>0</v>
      </c>
      <c r="V355" s="1" t="s">
        <v>85</v>
      </c>
      <c r="X355" s="2" t="str">
        <f t="shared" si="1"/>
        <v>ETL26</v>
      </c>
      <c r="Y355" s="2" t="s">
        <v>727</v>
      </c>
      <c r="AA355" s="2">
        <f>IFERROR(VLOOKUP(B355,WIPReport!A:B,2,FALSE),0)</f>
        <v>12147</v>
      </c>
      <c r="AB355" s="2">
        <v>0</v>
      </c>
    </row>
    <row r="356" spans="1:28" x14ac:dyDescent="0.3">
      <c r="A356" s="13" t="s">
        <v>626</v>
      </c>
      <c r="B356" s="20">
        <v>13984</v>
      </c>
      <c r="C356" s="3">
        <v>74446</v>
      </c>
      <c r="D356" s="1" t="s">
        <v>625</v>
      </c>
      <c r="E356" s="13" t="s">
        <v>724</v>
      </c>
      <c r="F356" s="34">
        <v>43466</v>
      </c>
      <c r="G356" s="34">
        <v>43466</v>
      </c>
      <c r="H356" s="34">
        <v>43466</v>
      </c>
      <c r="J356" s="2" t="s">
        <v>727</v>
      </c>
      <c r="K356" s="3" t="s">
        <v>726</v>
      </c>
      <c r="L356" s="11" t="s">
        <v>8</v>
      </c>
      <c r="M356" s="11" t="s">
        <v>8</v>
      </c>
      <c r="O356" s="1" t="s">
        <v>817</v>
      </c>
      <c r="S356" s="23"/>
      <c r="T356" s="2">
        <v>0</v>
      </c>
      <c r="V356" s="1" t="s">
        <v>85</v>
      </c>
      <c r="X356" s="2" t="str">
        <f t="shared" si="1"/>
        <v>ETL26</v>
      </c>
      <c r="Y356" s="2" t="s">
        <v>727</v>
      </c>
      <c r="AA356" s="2">
        <f>IFERROR(VLOOKUP(B356,WIPReport!A:B,2,FALSE),0)</f>
        <v>12220</v>
      </c>
      <c r="AB356" s="2">
        <v>0</v>
      </c>
    </row>
    <row r="357" spans="1:28" x14ac:dyDescent="0.3">
      <c r="A357" s="13" t="s">
        <v>626</v>
      </c>
      <c r="B357" s="20">
        <v>17276</v>
      </c>
      <c r="C357" s="3">
        <v>80850</v>
      </c>
      <c r="D357" s="1" t="s">
        <v>625</v>
      </c>
      <c r="E357" s="13" t="s">
        <v>728</v>
      </c>
      <c r="F357" s="34">
        <v>43466</v>
      </c>
      <c r="G357" s="34">
        <v>43466</v>
      </c>
      <c r="H357" s="34">
        <v>43466</v>
      </c>
      <c r="J357" s="3" t="s">
        <v>678</v>
      </c>
      <c r="K357" s="3" t="s">
        <v>729</v>
      </c>
      <c r="L357" s="1" t="s">
        <v>85</v>
      </c>
      <c r="M357" s="1" t="s">
        <v>85</v>
      </c>
      <c r="O357" s="1" t="s">
        <v>817</v>
      </c>
      <c r="S357" s="23"/>
      <c r="T357" s="2">
        <v>0</v>
      </c>
      <c r="V357" s="1" t="s">
        <v>85</v>
      </c>
      <c r="X357" s="2" t="str">
        <f t="shared" si="1"/>
        <v>ETL38-F ECO</v>
      </c>
      <c r="Y357" s="3" t="s">
        <v>678</v>
      </c>
      <c r="AA357" s="2">
        <f>IFERROR(VLOOKUP(B357,WIPReport!A:B,2,FALSE),0)</f>
        <v>38894</v>
      </c>
      <c r="AB357" s="2">
        <v>0</v>
      </c>
    </row>
    <row r="358" spans="1:28" x14ac:dyDescent="0.3">
      <c r="A358" s="13" t="s">
        <v>626</v>
      </c>
      <c r="B358" s="20">
        <v>13888</v>
      </c>
      <c r="C358" s="3">
        <v>74240</v>
      </c>
      <c r="D358" s="1" t="s">
        <v>625</v>
      </c>
      <c r="E358" s="13" t="s">
        <v>735</v>
      </c>
      <c r="F358" s="34">
        <v>43466</v>
      </c>
      <c r="G358" s="34">
        <v>43466</v>
      </c>
      <c r="H358" s="34">
        <v>43466</v>
      </c>
      <c r="J358" s="23" t="s">
        <v>733</v>
      </c>
      <c r="K358" s="3" t="s">
        <v>730</v>
      </c>
      <c r="L358" s="11" t="s">
        <v>8</v>
      </c>
      <c r="M358" s="11" t="s">
        <v>8</v>
      </c>
      <c r="O358" s="1" t="s">
        <v>817</v>
      </c>
      <c r="S358" s="23"/>
      <c r="T358" s="2">
        <v>0</v>
      </c>
      <c r="V358" s="1" t="s">
        <v>85</v>
      </c>
      <c r="X358" s="2" t="str">
        <f t="shared" si="1"/>
        <v>LAT-38-135-H E5 (Isuzu)</v>
      </c>
      <c r="Y358" s="23" t="s">
        <v>733</v>
      </c>
      <c r="AA358" s="2">
        <f>IFERROR(VLOOKUP(B358,WIPReport!A:B,2,FALSE),0)</f>
        <v>23553</v>
      </c>
      <c r="AB358" s="2">
        <v>0</v>
      </c>
    </row>
    <row r="359" spans="1:28" x14ac:dyDescent="0.3">
      <c r="A359" s="13" t="s">
        <v>626</v>
      </c>
      <c r="B359" s="20">
        <v>13889</v>
      </c>
      <c r="C359" s="3">
        <v>74240</v>
      </c>
      <c r="D359" s="1" t="s">
        <v>625</v>
      </c>
      <c r="E359" s="13" t="s">
        <v>735</v>
      </c>
      <c r="F359" s="34">
        <v>43466</v>
      </c>
      <c r="G359" s="34">
        <v>43466</v>
      </c>
      <c r="H359" s="34">
        <v>43466</v>
      </c>
      <c r="J359" s="23" t="s">
        <v>733</v>
      </c>
      <c r="K359" s="3" t="s">
        <v>731</v>
      </c>
      <c r="L359" s="11" t="s">
        <v>8</v>
      </c>
      <c r="M359" s="11" t="s">
        <v>8</v>
      </c>
      <c r="O359" s="1" t="s">
        <v>817</v>
      </c>
      <c r="S359" s="23"/>
      <c r="T359" s="2">
        <v>0</v>
      </c>
      <c r="V359" s="1" t="s">
        <v>85</v>
      </c>
      <c r="X359" s="2" t="str">
        <f t="shared" si="1"/>
        <v>LAT-38-135-H E5 (Isuzu)</v>
      </c>
      <c r="Y359" s="23" t="s">
        <v>733</v>
      </c>
      <c r="AA359" s="2">
        <f>IFERROR(VLOOKUP(B359,WIPReport!A:B,2,FALSE),0)</f>
        <v>23148</v>
      </c>
      <c r="AB359" s="2">
        <v>0</v>
      </c>
    </row>
    <row r="360" spans="1:28" x14ac:dyDescent="0.3">
      <c r="A360" s="13" t="s">
        <v>626</v>
      </c>
      <c r="B360" s="20">
        <v>13890</v>
      </c>
      <c r="C360" s="3">
        <v>74240</v>
      </c>
      <c r="D360" s="1" t="s">
        <v>625</v>
      </c>
      <c r="E360" s="13" t="s">
        <v>735</v>
      </c>
      <c r="F360" s="34">
        <v>43466</v>
      </c>
      <c r="G360" s="34">
        <v>43466</v>
      </c>
      <c r="H360" s="34">
        <v>43466</v>
      </c>
      <c r="J360" s="23" t="s">
        <v>733</v>
      </c>
      <c r="K360" s="3" t="s">
        <v>732</v>
      </c>
      <c r="L360" s="11" t="s">
        <v>8</v>
      </c>
      <c r="M360" s="11" t="s">
        <v>8</v>
      </c>
      <c r="O360" s="1" t="s">
        <v>817</v>
      </c>
      <c r="S360" s="23"/>
      <c r="T360" s="2">
        <v>0</v>
      </c>
      <c r="V360" s="1" t="s">
        <v>85</v>
      </c>
      <c r="X360" s="2" t="str">
        <f t="shared" si="1"/>
        <v>LAT-38-135-H E5 (Isuzu)</v>
      </c>
      <c r="Y360" s="23" t="s">
        <v>733</v>
      </c>
      <c r="AA360" s="2">
        <f>IFERROR(VLOOKUP(B360,WIPReport!A:B,2,FALSE),0)</f>
        <v>23102</v>
      </c>
      <c r="AB360" s="2">
        <v>0</v>
      </c>
    </row>
    <row r="361" spans="1:28" x14ac:dyDescent="0.3">
      <c r="A361" s="13" t="s">
        <v>626</v>
      </c>
      <c r="B361" s="20">
        <v>13959</v>
      </c>
      <c r="C361" s="3">
        <v>74241</v>
      </c>
      <c r="D361" s="1" t="s">
        <v>625</v>
      </c>
      <c r="E361" s="13" t="s">
        <v>734</v>
      </c>
      <c r="F361" s="34">
        <v>43466</v>
      </c>
      <c r="G361" s="34">
        <v>43466</v>
      </c>
      <c r="H361" s="34">
        <v>43466</v>
      </c>
      <c r="J361" s="23" t="s">
        <v>571</v>
      </c>
      <c r="K361" s="11" t="s">
        <v>736</v>
      </c>
      <c r="L361" s="11" t="s">
        <v>8</v>
      </c>
      <c r="M361" s="11" t="s">
        <v>8</v>
      </c>
      <c r="O361" s="1" t="s">
        <v>817</v>
      </c>
      <c r="S361" s="23"/>
      <c r="T361" s="2">
        <v>0</v>
      </c>
      <c r="V361" s="1" t="s">
        <v>85</v>
      </c>
      <c r="X361" s="2" t="str">
        <f t="shared" si="1"/>
        <v>LAT-38-135-H E5 (Toyota)</v>
      </c>
      <c r="Y361" s="23" t="s">
        <v>571</v>
      </c>
      <c r="AA361" s="2">
        <f>IFERROR(VLOOKUP(B361,WIPReport!A:B,2,FALSE),0)</f>
        <v>23598</v>
      </c>
      <c r="AB361" s="2">
        <v>0</v>
      </c>
    </row>
    <row r="362" spans="1:28" x14ac:dyDescent="0.3">
      <c r="A362" s="13" t="s">
        <v>626</v>
      </c>
      <c r="B362" s="20">
        <v>13960</v>
      </c>
      <c r="C362" s="3">
        <v>74241</v>
      </c>
      <c r="D362" s="1" t="s">
        <v>625</v>
      </c>
      <c r="E362" s="13" t="s">
        <v>734</v>
      </c>
      <c r="F362" s="34">
        <v>43466</v>
      </c>
      <c r="G362" s="34">
        <v>43466</v>
      </c>
      <c r="H362" s="34">
        <v>43466</v>
      </c>
      <c r="J362" s="23" t="s">
        <v>571</v>
      </c>
      <c r="K362" s="11" t="s">
        <v>737</v>
      </c>
      <c r="L362" s="11" t="s">
        <v>8</v>
      </c>
      <c r="M362" s="11" t="s">
        <v>8</v>
      </c>
      <c r="O362" s="1" t="s">
        <v>817</v>
      </c>
      <c r="S362" s="23"/>
      <c r="T362" s="2">
        <v>0</v>
      </c>
      <c r="V362" s="1" t="s">
        <v>85</v>
      </c>
      <c r="X362" s="2" t="str">
        <f t="shared" si="1"/>
        <v>LAT-38-135-H E5 (Toyota)</v>
      </c>
      <c r="Y362" s="23" t="s">
        <v>571</v>
      </c>
      <c r="AA362" s="2">
        <f>IFERROR(VLOOKUP(B362,WIPReport!A:B,2,FALSE),0)</f>
        <v>23102</v>
      </c>
      <c r="AB362" s="2">
        <v>0</v>
      </c>
    </row>
    <row r="363" spans="1:28" x14ac:dyDescent="0.3">
      <c r="A363" s="13" t="s">
        <v>626</v>
      </c>
      <c r="B363" s="20">
        <v>13961</v>
      </c>
      <c r="C363" s="3">
        <v>74241</v>
      </c>
      <c r="D363" s="1" t="s">
        <v>625</v>
      </c>
      <c r="E363" s="13" t="s">
        <v>735</v>
      </c>
      <c r="F363" s="34">
        <v>43466</v>
      </c>
      <c r="G363" s="34">
        <v>43466</v>
      </c>
      <c r="H363" s="34">
        <v>43466</v>
      </c>
      <c r="J363" s="23" t="s">
        <v>571</v>
      </c>
      <c r="K363" s="11" t="s">
        <v>738</v>
      </c>
      <c r="L363" s="11" t="s">
        <v>8</v>
      </c>
      <c r="M363" s="11" t="s">
        <v>8</v>
      </c>
      <c r="O363" s="1" t="s">
        <v>817</v>
      </c>
      <c r="S363" s="23"/>
      <c r="T363" s="2">
        <v>0</v>
      </c>
      <c r="V363" s="1" t="s">
        <v>85</v>
      </c>
      <c r="X363" s="2" t="str">
        <f t="shared" si="1"/>
        <v>LAT-38-135-H E5 (Toyota)</v>
      </c>
      <c r="Y363" s="23" t="s">
        <v>571</v>
      </c>
      <c r="AA363" s="2">
        <f>IFERROR(VLOOKUP(B363,WIPReport!A:B,2,FALSE),0)</f>
        <v>23553</v>
      </c>
      <c r="AB363" s="2">
        <v>0</v>
      </c>
    </row>
    <row r="364" spans="1:28" x14ac:dyDescent="0.3">
      <c r="A364" s="13" t="s">
        <v>626</v>
      </c>
      <c r="B364" s="20">
        <v>13962</v>
      </c>
      <c r="C364" s="3">
        <v>74241</v>
      </c>
      <c r="D364" s="1" t="s">
        <v>625</v>
      </c>
      <c r="E364" s="13" t="s">
        <v>735</v>
      </c>
      <c r="F364" s="34">
        <v>43466</v>
      </c>
      <c r="G364" s="34">
        <v>43466</v>
      </c>
      <c r="H364" s="34">
        <v>43466</v>
      </c>
      <c r="J364" s="23" t="s">
        <v>571</v>
      </c>
      <c r="K364" s="11" t="s">
        <v>739</v>
      </c>
      <c r="L364" s="11" t="s">
        <v>8</v>
      </c>
      <c r="M364" s="11" t="s">
        <v>8</v>
      </c>
      <c r="O364" s="1" t="s">
        <v>817</v>
      </c>
      <c r="S364" s="23"/>
      <c r="T364" s="2">
        <v>0</v>
      </c>
      <c r="V364" s="1" t="s">
        <v>85</v>
      </c>
      <c r="X364" s="2" t="str">
        <f t="shared" si="1"/>
        <v>LAT-38-135-H E5 (Toyota)</v>
      </c>
      <c r="Y364" s="23" t="s">
        <v>571</v>
      </c>
      <c r="AA364" s="2">
        <f>IFERROR(VLOOKUP(B364,WIPReport!A:B,2,FALSE),0)</f>
        <v>23553</v>
      </c>
      <c r="AB364" s="2">
        <v>0</v>
      </c>
    </row>
    <row r="365" spans="1:28" x14ac:dyDescent="0.3">
      <c r="A365" s="13" t="s">
        <v>626</v>
      </c>
      <c r="B365" s="20">
        <v>13963</v>
      </c>
      <c r="C365" s="3">
        <v>74241</v>
      </c>
      <c r="D365" s="1" t="s">
        <v>625</v>
      </c>
      <c r="E365" s="13" t="s">
        <v>735</v>
      </c>
      <c r="F365" s="34">
        <v>43466</v>
      </c>
      <c r="G365" s="34">
        <v>43466</v>
      </c>
      <c r="H365" s="34">
        <v>43466</v>
      </c>
      <c r="J365" s="23" t="s">
        <v>571</v>
      </c>
      <c r="K365" s="11" t="s">
        <v>740</v>
      </c>
      <c r="L365" s="11" t="s">
        <v>8</v>
      </c>
      <c r="M365" s="11" t="s">
        <v>8</v>
      </c>
      <c r="O365" s="1" t="s">
        <v>817</v>
      </c>
      <c r="S365" s="23"/>
      <c r="T365" s="2">
        <v>0</v>
      </c>
      <c r="V365" s="1" t="s">
        <v>85</v>
      </c>
      <c r="X365" s="2" t="str">
        <f t="shared" si="1"/>
        <v>LAT-38-135-H E5 (Toyota)</v>
      </c>
      <c r="Y365" s="23" t="s">
        <v>571</v>
      </c>
      <c r="AA365" s="2">
        <f>IFERROR(VLOOKUP(B365,WIPReport!A:B,2,FALSE),0)</f>
        <v>23102</v>
      </c>
      <c r="AB365" s="2">
        <v>0</v>
      </c>
    </row>
    <row r="366" spans="1:28" x14ac:dyDescent="0.3">
      <c r="A366" s="13" t="s">
        <v>626</v>
      </c>
      <c r="B366" s="20">
        <v>17129</v>
      </c>
      <c r="D366" s="1" t="s">
        <v>625</v>
      </c>
      <c r="E366" s="3" t="s">
        <v>746</v>
      </c>
      <c r="F366" s="34">
        <v>43466</v>
      </c>
      <c r="G366" s="34">
        <v>43466</v>
      </c>
      <c r="H366" s="34">
        <v>43466</v>
      </c>
      <c r="J366" s="2" t="s">
        <v>750</v>
      </c>
      <c r="O366" s="1" t="s">
        <v>817</v>
      </c>
      <c r="S366" s="23"/>
      <c r="T366" s="2">
        <v>0</v>
      </c>
      <c r="V366" s="1" t="s">
        <v>85</v>
      </c>
      <c r="X366" s="2" t="str">
        <f t="shared" si="1"/>
        <v>VDT170-F</v>
      </c>
      <c r="Y366" s="13" t="s">
        <v>750</v>
      </c>
      <c r="AA366" s="2">
        <f>IFERROR(VLOOKUP(B366,WIPReport!A:B,2,FALSE),0)</f>
        <v>33401</v>
      </c>
      <c r="AB366" s="2">
        <v>0</v>
      </c>
    </row>
    <row r="367" spans="1:28" x14ac:dyDescent="0.3">
      <c r="A367" s="13" t="s">
        <v>626</v>
      </c>
      <c r="B367" s="20">
        <v>17136</v>
      </c>
      <c r="D367" s="1" t="s">
        <v>625</v>
      </c>
      <c r="E367" s="13" t="s">
        <v>744</v>
      </c>
      <c r="F367" s="34">
        <v>43466</v>
      </c>
      <c r="G367" s="34">
        <v>43466</v>
      </c>
      <c r="H367" s="34">
        <v>43466</v>
      </c>
      <c r="J367" s="23" t="s">
        <v>741</v>
      </c>
      <c r="K367" s="11" t="s">
        <v>742</v>
      </c>
      <c r="L367" s="11" t="s">
        <v>8</v>
      </c>
      <c r="M367" s="1" t="s">
        <v>85</v>
      </c>
      <c r="O367" s="1" t="s">
        <v>817</v>
      </c>
      <c r="S367" s="23"/>
      <c r="T367" s="2">
        <v>0</v>
      </c>
      <c r="V367" s="1" t="s">
        <v>8</v>
      </c>
      <c r="X367" s="2" t="str">
        <f t="shared" si="1"/>
        <v>LAT-38-140-H</v>
      </c>
      <c r="Y367" s="23" t="s">
        <v>741</v>
      </c>
      <c r="AA367" s="2">
        <f>IFERROR(VLOOKUP(B367,WIPReport!A:B,2,FALSE),0)</f>
        <v>32390</v>
      </c>
      <c r="AB367" s="2">
        <v>0</v>
      </c>
    </row>
    <row r="368" spans="1:28" x14ac:dyDescent="0.3">
      <c r="A368" s="13" t="s">
        <v>626</v>
      </c>
      <c r="B368" s="20">
        <v>17314</v>
      </c>
      <c r="D368" s="1" t="s">
        <v>625</v>
      </c>
      <c r="E368" s="13" t="s">
        <v>745</v>
      </c>
      <c r="F368" s="34">
        <v>43466</v>
      </c>
      <c r="G368" s="34">
        <v>43466</v>
      </c>
      <c r="H368" s="34">
        <v>43466</v>
      </c>
      <c r="J368" s="13" t="s">
        <v>289</v>
      </c>
      <c r="K368" s="3" t="s">
        <v>743</v>
      </c>
      <c r="L368" s="11" t="s">
        <v>8</v>
      </c>
      <c r="M368" s="1" t="s">
        <v>85</v>
      </c>
      <c r="O368" s="1" t="s">
        <v>817</v>
      </c>
      <c r="S368" s="23"/>
      <c r="T368" s="2">
        <v>0</v>
      </c>
      <c r="V368" s="1" t="s">
        <v>8</v>
      </c>
      <c r="X368" s="2" t="str">
        <f t="shared" si="1"/>
        <v>VST40MHi</v>
      </c>
      <c r="Y368" s="13" t="s">
        <v>289</v>
      </c>
      <c r="AA368" s="2">
        <f>IFERROR(VLOOKUP(B368,WIPReport!A:B,2,FALSE),0)</f>
        <v>29479</v>
      </c>
      <c r="AB368" s="2">
        <v>0</v>
      </c>
    </row>
  </sheetData>
  <conditionalFormatting sqref="B1:B1048576">
    <cfRule type="duplicateValues" dxfId="0" priority="1"/>
  </conditionalFormatting>
  <printOptions gridLines="1"/>
  <pageMargins left="0.70866141732283472" right="0.70866141732283472" top="0.74803149606299213" bottom="0.74803149606299213" header="0.31496062992125984" footer="0.31496062992125984"/>
  <pageSetup paperSize="8" scale="20" orientation="landscape" horizontalDpi="300" verticalDpi="300" r:id="rId1"/>
  <headerFooter>
    <oddHeader>&amp;C&amp;"Arial,Bold"&amp;14&amp;UEpicor Project - Customer Open Orders - cut over&amp;R&amp;D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5"/>
  <sheetViews>
    <sheetView topLeftCell="A182" workbookViewId="0">
      <selection activeCell="F203" sqref="F203"/>
    </sheetView>
  </sheetViews>
  <sheetFormatPr defaultRowHeight="13.2" x14ac:dyDescent="0.25"/>
  <cols>
    <col min="1" max="2" width="8" style="26" customWidth="1"/>
    <col min="3" max="3" width="30" style="26" customWidth="1"/>
    <col min="4" max="5" width="10" style="26" customWidth="1"/>
    <col min="6" max="23" width="8" style="26" customWidth="1"/>
    <col min="24" max="256" width="8.88671875" style="26"/>
    <col min="257" max="258" width="8" style="26" customWidth="1"/>
    <col min="259" max="259" width="30" style="26" customWidth="1"/>
    <col min="260" max="261" width="10" style="26" customWidth="1"/>
    <col min="262" max="279" width="8" style="26" customWidth="1"/>
    <col min="280" max="512" width="8.88671875" style="26"/>
    <col min="513" max="514" width="8" style="26" customWidth="1"/>
    <col min="515" max="515" width="30" style="26" customWidth="1"/>
    <col min="516" max="517" width="10" style="26" customWidth="1"/>
    <col min="518" max="535" width="8" style="26" customWidth="1"/>
    <col min="536" max="768" width="8.88671875" style="26"/>
    <col min="769" max="770" width="8" style="26" customWidth="1"/>
    <col min="771" max="771" width="30" style="26" customWidth="1"/>
    <col min="772" max="773" width="10" style="26" customWidth="1"/>
    <col min="774" max="791" width="8" style="26" customWidth="1"/>
    <col min="792" max="1024" width="8.88671875" style="26"/>
    <col min="1025" max="1026" width="8" style="26" customWidth="1"/>
    <col min="1027" max="1027" width="30" style="26" customWidth="1"/>
    <col min="1028" max="1029" width="10" style="26" customWidth="1"/>
    <col min="1030" max="1047" width="8" style="26" customWidth="1"/>
    <col min="1048" max="1280" width="8.88671875" style="26"/>
    <col min="1281" max="1282" width="8" style="26" customWidth="1"/>
    <col min="1283" max="1283" width="30" style="26" customWidth="1"/>
    <col min="1284" max="1285" width="10" style="26" customWidth="1"/>
    <col min="1286" max="1303" width="8" style="26" customWidth="1"/>
    <col min="1304" max="1536" width="8.88671875" style="26"/>
    <col min="1537" max="1538" width="8" style="26" customWidth="1"/>
    <col min="1539" max="1539" width="30" style="26" customWidth="1"/>
    <col min="1540" max="1541" width="10" style="26" customWidth="1"/>
    <col min="1542" max="1559" width="8" style="26" customWidth="1"/>
    <col min="1560" max="1792" width="8.88671875" style="26"/>
    <col min="1793" max="1794" width="8" style="26" customWidth="1"/>
    <col min="1795" max="1795" width="30" style="26" customWidth="1"/>
    <col min="1796" max="1797" width="10" style="26" customWidth="1"/>
    <col min="1798" max="1815" width="8" style="26" customWidth="1"/>
    <col min="1816" max="2048" width="8.88671875" style="26"/>
    <col min="2049" max="2050" width="8" style="26" customWidth="1"/>
    <col min="2051" max="2051" width="30" style="26" customWidth="1"/>
    <col min="2052" max="2053" width="10" style="26" customWidth="1"/>
    <col min="2054" max="2071" width="8" style="26" customWidth="1"/>
    <col min="2072" max="2304" width="8.88671875" style="26"/>
    <col min="2305" max="2306" width="8" style="26" customWidth="1"/>
    <col min="2307" max="2307" width="30" style="26" customWidth="1"/>
    <col min="2308" max="2309" width="10" style="26" customWidth="1"/>
    <col min="2310" max="2327" width="8" style="26" customWidth="1"/>
    <col min="2328" max="2560" width="8.88671875" style="26"/>
    <col min="2561" max="2562" width="8" style="26" customWidth="1"/>
    <col min="2563" max="2563" width="30" style="26" customWidth="1"/>
    <col min="2564" max="2565" width="10" style="26" customWidth="1"/>
    <col min="2566" max="2583" width="8" style="26" customWidth="1"/>
    <col min="2584" max="2816" width="8.88671875" style="26"/>
    <col min="2817" max="2818" width="8" style="26" customWidth="1"/>
    <col min="2819" max="2819" width="30" style="26" customWidth="1"/>
    <col min="2820" max="2821" width="10" style="26" customWidth="1"/>
    <col min="2822" max="2839" width="8" style="26" customWidth="1"/>
    <col min="2840" max="3072" width="8.88671875" style="26"/>
    <col min="3073" max="3074" width="8" style="26" customWidth="1"/>
    <col min="3075" max="3075" width="30" style="26" customWidth="1"/>
    <col min="3076" max="3077" width="10" style="26" customWidth="1"/>
    <col min="3078" max="3095" width="8" style="26" customWidth="1"/>
    <col min="3096" max="3328" width="8.88671875" style="26"/>
    <col min="3329" max="3330" width="8" style="26" customWidth="1"/>
    <col min="3331" max="3331" width="30" style="26" customWidth="1"/>
    <col min="3332" max="3333" width="10" style="26" customWidth="1"/>
    <col min="3334" max="3351" width="8" style="26" customWidth="1"/>
    <col min="3352" max="3584" width="8.88671875" style="26"/>
    <col min="3585" max="3586" width="8" style="26" customWidth="1"/>
    <col min="3587" max="3587" width="30" style="26" customWidth="1"/>
    <col min="3588" max="3589" width="10" style="26" customWidth="1"/>
    <col min="3590" max="3607" width="8" style="26" customWidth="1"/>
    <col min="3608" max="3840" width="8.88671875" style="26"/>
    <col min="3841" max="3842" width="8" style="26" customWidth="1"/>
    <col min="3843" max="3843" width="30" style="26" customWidth="1"/>
    <col min="3844" max="3845" width="10" style="26" customWidth="1"/>
    <col min="3846" max="3863" width="8" style="26" customWidth="1"/>
    <col min="3864" max="4096" width="8.88671875" style="26"/>
    <col min="4097" max="4098" width="8" style="26" customWidth="1"/>
    <col min="4099" max="4099" width="30" style="26" customWidth="1"/>
    <col min="4100" max="4101" width="10" style="26" customWidth="1"/>
    <col min="4102" max="4119" width="8" style="26" customWidth="1"/>
    <col min="4120" max="4352" width="8.88671875" style="26"/>
    <col min="4353" max="4354" width="8" style="26" customWidth="1"/>
    <col min="4355" max="4355" width="30" style="26" customWidth="1"/>
    <col min="4356" max="4357" width="10" style="26" customWidth="1"/>
    <col min="4358" max="4375" width="8" style="26" customWidth="1"/>
    <col min="4376" max="4608" width="8.88671875" style="26"/>
    <col min="4609" max="4610" width="8" style="26" customWidth="1"/>
    <col min="4611" max="4611" width="30" style="26" customWidth="1"/>
    <col min="4612" max="4613" width="10" style="26" customWidth="1"/>
    <col min="4614" max="4631" width="8" style="26" customWidth="1"/>
    <col min="4632" max="4864" width="8.88671875" style="26"/>
    <col min="4865" max="4866" width="8" style="26" customWidth="1"/>
    <col min="4867" max="4867" width="30" style="26" customWidth="1"/>
    <col min="4868" max="4869" width="10" style="26" customWidth="1"/>
    <col min="4870" max="4887" width="8" style="26" customWidth="1"/>
    <col min="4888" max="5120" width="8.88671875" style="26"/>
    <col min="5121" max="5122" width="8" style="26" customWidth="1"/>
    <col min="5123" max="5123" width="30" style="26" customWidth="1"/>
    <col min="5124" max="5125" width="10" style="26" customWidth="1"/>
    <col min="5126" max="5143" width="8" style="26" customWidth="1"/>
    <col min="5144" max="5376" width="8.88671875" style="26"/>
    <col min="5377" max="5378" width="8" style="26" customWidth="1"/>
    <col min="5379" max="5379" width="30" style="26" customWidth="1"/>
    <col min="5380" max="5381" width="10" style="26" customWidth="1"/>
    <col min="5382" max="5399" width="8" style="26" customWidth="1"/>
    <col min="5400" max="5632" width="8.88671875" style="26"/>
    <col min="5633" max="5634" width="8" style="26" customWidth="1"/>
    <col min="5635" max="5635" width="30" style="26" customWidth="1"/>
    <col min="5636" max="5637" width="10" style="26" customWidth="1"/>
    <col min="5638" max="5655" width="8" style="26" customWidth="1"/>
    <col min="5656" max="5888" width="8.88671875" style="26"/>
    <col min="5889" max="5890" width="8" style="26" customWidth="1"/>
    <col min="5891" max="5891" width="30" style="26" customWidth="1"/>
    <col min="5892" max="5893" width="10" style="26" customWidth="1"/>
    <col min="5894" max="5911" width="8" style="26" customWidth="1"/>
    <col min="5912" max="6144" width="8.88671875" style="26"/>
    <col min="6145" max="6146" width="8" style="26" customWidth="1"/>
    <col min="6147" max="6147" width="30" style="26" customWidth="1"/>
    <col min="6148" max="6149" width="10" style="26" customWidth="1"/>
    <col min="6150" max="6167" width="8" style="26" customWidth="1"/>
    <col min="6168" max="6400" width="8.88671875" style="26"/>
    <col min="6401" max="6402" width="8" style="26" customWidth="1"/>
    <col min="6403" max="6403" width="30" style="26" customWidth="1"/>
    <col min="6404" max="6405" width="10" style="26" customWidth="1"/>
    <col min="6406" max="6423" width="8" style="26" customWidth="1"/>
    <col min="6424" max="6656" width="8.88671875" style="26"/>
    <col min="6657" max="6658" width="8" style="26" customWidth="1"/>
    <col min="6659" max="6659" width="30" style="26" customWidth="1"/>
    <col min="6660" max="6661" width="10" style="26" customWidth="1"/>
    <col min="6662" max="6679" width="8" style="26" customWidth="1"/>
    <col min="6680" max="6912" width="8.88671875" style="26"/>
    <col min="6913" max="6914" width="8" style="26" customWidth="1"/>
    <col min="6915" max="6915" width="30" style="26" customWidth="1"/>
    <col min="6916" max="6917" width="10" style="26" customWidth="1"/>
    <col min="6918" max="6935" width="8" style="26" customWidth="1"/>
    <col min="6936" max="7168" width="8.88671875" style="26"/>
    <col min="7169" max="7170" width="8" style="26" customWidth="1"/>
    <col min="7171" max="7171" width="30" style="26" customWidth="1"/>
    <col min="7172" max="7173" width="10" style="26" customWidth="1"/>
    <col min="7174" max="7191" width="8" style="26" customWidth="1"/>
    <col min="7192" max="7424" width="8.88671875" style="26"/>
    <col min="7425" max="7426" width="8" style="26" customWidth="1"/>
    <col min="7427" max="7427" width="30" style="26" customWidth="1"/>
    <col min="7428" max="7429" width="10" style="26" customWidth="1"/>
    <col min="7430" max="7447" width="8" style="26" customWidth="1"/>
    <col min="7448" max="7680" width="8.88671875" style="26"/>
    <col min="7681" max="7682" width="8" style="26" customWidth="1"/>
    <col min="7683" max="7683" width="30" style="26" customWidth="1"/>
    <col min="7684" max="7685" width="10" style="26" customWidth="1"/>
    <col min="7686" max="7703" width="8" style="26" customWidth="1"/>
    <col min="7704" max="7936" width="8.88671875" style="26"/>
    <col min="7937" max="7938" width="8" style="26" customWidth="1"/>
    <col min="7939" max="7939" width="30" style="26" customWidth="1"/>
    <col min="7940" max="7941" width="10" style="26" customWidth="1"/>
    <col min="7942" max="7959" width="8" style="26" customWidth="1"/>
    <col min="7960" max="8192" width="8.88671875" style="26"/>
    <col min="8193" max="8194" width="8" style="26" customWidth="1"/>
    <col min="8195" max="8195" width="30" style="26" customWidth="1"/>
    <col min="8196" max="8197" width="10" style="26" customWidth="1"/>
    <col min="8198" max="8215" width="8" style="26" customWidth="1"/>
    <col min="8216" max="8448" width="8.88671875" style="26"/>
    <col min="8449" max="8450" width="8" style="26" customWidth="1"/>
    <col min="8451" max="8451" width="30" style="26" customWidth="1"/>
    <col min="8452" max="8453" width="10" style="26" customWidth="1"/>
    <col min="8454" max="8471" width="8" style="26" customWidth="1"/>
    <col min="8472" max="8704" width="8.88671875" style="26"/>
    <col min="8705" max="8706" width="8" style="26" customWidth="1"/>
    <col min="8707" max="8707" width="30" style="26" customWidth="1"/>
    <col min="8708" max="8709" width="10" style="26" customWidth="1"/>
    <col min="8710" max="8727" width="8" style="26" customWidth="1"/>
    <col min="8728" max="8960" width="8.88671875" style="26"/>
    <col min="8961" max="8962" width="8" style="26" customWidth="1"/>
    <col min="8963" max="8963" width="30" style="26" customWidth="1"/>
    <col min="8964" max="8965" width="10" style="26" customWidth="1"/>
    <col min="8966" max="8983" width="8" style="26" customWidth="1"/>
    <col min="8984" max="9216" width="8.88671875" style="26"/>
    <col min="9217" max="9218" width="8" style="26" customWidth="1"/>
    <col min="9219" max="9219" width="30" style="26" customWidth="1"/>
    <col min="9220" max="9221" width="10" style="26" customWidth="1"/>
    <col min="9222" max="9239" width="8" style="26" customWidth="1"/>
    <col min="9240" max="9472" width="8.88671875" style="26"/>
    <col min="9473" max="9474" width="8" style="26" customWidth="1"/>
    <col min="9475" max="9475" width="30" style="26" customWidth="1"/>
    <col min="9476" max="9477" width="10" style="26" customWidth="1"/>
    <col min="9478" max="9495" width="8" style="26" customWidth="1"/>
    <col min="9496" max="9728" width="8.88671875" style="26"/>
    <col min="9729" max="9730" width="8" style="26" customWidth="1"/>
    <col min="9731" max="9731" width="30" style="26" customWidth="1"/>
    <col min="9732" max="9733" width="10" style="26" customWidth="1"/>
    <col min="9734" max="9751" width="8" style="26" customWidth="1"/>
    <col min="9752" max="9984" width="8.88671875" style="26"/>
    <col min="9985" max="9986" width="8" style="26" customWidth="1"/>
    <col min="9987" max="9987" width="30" style="26" customWidth="1"/>
    <col min="9988" max="9989" width="10" style="26" customWidth="1"/>
    <col min="9990" max="10007" width="8" style="26" customWidth="1"/>
    <col min="10008" max="10240" width="8.88671875" style="26"/>
    <col min="10241" max="10242" width="8" style="26" customWidth="1"/>
    <col min="10243" max="10243" width="30" style="26" customWidth="1"/>
    <col min="10244" max="10245" width="10" style="26" customWidth="1"/>
    <col min="10246" max="10263" width="8" style="26" customWidth="1"/>
    <col min="10264" max="10496" width="8.88671875" style="26"/>
    <col min="10497" max="10498" width="8" style="26" customWidth="1"/>
    <col min="10499" max="10499" width="30" style="26" customWidth="1"/>
    <col min="10500" max="10501" width="10" style="26" customWidth="1"/>
    <col min="10502" max="10519" width="8" style="26" customWidth="1"/>
    <col min="10520" max="10752" width="8.88671875" style="26"/>
    <col min="10753" max="10754" width="8" style="26" customWidth="1"/>
    <col min="10755" max="10755" width="30" style="26" customWidth="1"/>
    <col min="10756" max="10757" width="10" style="26" customWidth="1"/>
    <col min="10758" max="10775" width="8" style="26" customWidth="1"/>
    <col min="10776" max="11008" width="8.88671875" style="26"/>
    <col min="11009" max="11010" width="8" style="26" customWidth="1"/>
    <col min="11011" max="11011" width="30" style="26" customWidth="1"/>
    <col min="11012" max="11013" width="10" style="26" customWidth="1"/>
    <col min="11014" max="11031" width="8" style="26" customWidth="1"/>
    <col min="11032" max="11264" width="8.88671875" style="26"/>
    <col min="11265" max="11266" width="8" style="26" customWidth="1"/>
    <col min="11267" max="11267" width="30" style="26" customWidth="1"/>
    <col min="11268" max="11269" width="10" style="26" customWidth="1"/>
    <col min="11270" max="11287" width="8" style="26" customWidth="1"/>
    <col min="11288" max="11520" width="8.88671875" style="26"/>
    <col min="11521" max="11522" width="8" style="26" customWidth="1"/>
    <col min="11523" max="11523" width="30" style="26" customWidth="1"/>
    <col min="11524" max="11525" width="10" style="26" customWidth="1"/>
    <col min="11526" max="11543" width="8" style="26" customWidth="1"/>
    <col min="11544" max="11776" width="8.88671875" style="26"/>
    <col min="11777" max="11778" width="8" style="26" customWidth="1"/>
    <col min="11779" max="11779" width="30" style="26" customWidth="1"/>
    <col min="11780" max="11781" width="10" style="26" customWidth="1"/>
    <col min="11782" max="11799" width="8" style="26" customWidth="1"/>
    <col min="11800" max="12032" width="8.88671875" style="26"/>
    <col min="12033" max="12034" width="8" style="26" customWidth="1"/>
    <col min="12035" max="12035" width="30" style="26" customWidth="1"/>
    <col min="12036" max="12037" width="10" style="26" customWidth="1"/>
    <col min="12038" max="12055" width="8" style="26" customWidth="1"/>
    <col min="12056" max="12288" width="8.88671875" style="26"/>
    <col min="12289" max="12290" width="8" style="26" customWidth="1"/>
    <col min="12291" max="12291" width="30" style="26" customWidth="1"/>
    <col min="12292" max="12293" width="10" style="26" customWidth="1"/>
    <col min="12294" max="12311" width="8" style="26" customWidth="1"/>
    <col min="12312" max="12544" width="8.88671875" style="26"/>
    <col min="12545" max="12546" width="8" style="26" customWidth="1"/>
    <col min="12547" max="12547" width="30" style="26" customWidth="1"/>
    <col min="12548" max="12549" width="10" style="26" customWidth="1"/>
    <col min="12550" max="12567" width="8" style="26" customWidth="1"/>
    <col min="12568" max="12800" width="8.88671875" style="26"/>
    <col min="12801" max="12802" width="8" style="26" customWidth="1"/>
    <col min="12803" max="12803" width="30" style="26" customWidth="1"/>
    <col min="12804" max="12805" width="10" style="26" customWidth="1"/>
    <col min="12806" max="12823" width="8" style="26" customWidth="1"/>
    <col min="12824" max="13056" width="8.88671875" style="26"/>
    <col min="13057" max="13058" width="8" style="26" customWidth="1"/>
    <col min="13059" max="13059" width="30" style="26" customWidth="1"/>
    <col min="13060" max="13061" width="10" style="26" customWidth="1"/>
    <col min="13062" max="13079" width="8" style="26" customWidth="1"/>
    <col min="13080" max="13312" width="8.88671875" style="26"/>
    <col min="13313" max="13314" width="8" style="26" customWidth="1"/>
    <col min="13315" max="13315" width="30" style="26" customWidth="1"/>
    <col min="13316" max="13317" width="10" style="26" customWidth="1"/>
    <col min="13318" max="13335" width="8" style="26" customWidth="1"/>
    <col min="13336" max="13568" width="8.88671875" style="26"/>
    <col min="13569" max="13570" width="8" style="26" customWidth="1"/>
    <col min="13571" max="13571" width="30" style="26" customWidth="1"/>
    <col min="13572" max="13573" width="10" style="26" customWidth="1"/>
    <col min="13574" max="13591" width="8" style="26" customWidth="1"/>
    <col min="13592" max="13824" width="8.88671875" style="26"/>
    <col min="13825" max="13826" width="8" style="26" customWidth="1"/>
    <col min="13827" max="13827" width="30" style="26" customWidth="1"/>
    <col min="13828" max="13829" width="10" style="26" customWidth="1"/>
    <col min="13830" max="13847" width="8" style="26" customWidth="1"/>
    <col min="13848" max="14080" width="8.88671875" style="26"/>
    <col min="14081" max="14082" width="8" style="26" customWidth="1"/>
    <col min="14083" max="14083" width="30" style="26" customWidth="1"/>
    <col min="14084" max="14085" width="10" style="26" customWidth="1"/>
    <col min="14086" max="14103" width="8" style="26" customWidth="1"/>
    <col min="14104" max="14336" width="8.88671875" style="26"/>
    <col min="14337" max="14338" width="8" style="26" customWidth="1"/>
    <col min="14339" max="14339" width="30" style="26" customWidth="1"/>
    <col min="14340" max="14341" width="10" style="26" customWidth="1"/>
    <col min="14342" max="14359" width="8" style="26" customWidth="1"/>
    <col min="14360" max="14592" width="8.88671875" style="26"/>
    <col min="14593" max="14594" width="8" style="26" customWidth="1"/>
    <col min="14595" max="14595" width="30" style="26" customWidth="1"/>
    <col min="14596" max="14597" width="10" style="26" customWidth="1"/>
    <col min="14598" max="14615" width="8" style="26" customWidth="1"/>
    <col min="14616" max="14848" width="8.88671875" style="26"/>
    <col min="14849" max="14850" width="8" style="26" customWidth="1"/>
    <col min="14851" max="14851" width="30" style="26" customWidth="1"/>
    <col min="14852" max="14853" width="10" style="26" customWidth="1"/>
    <col min="14854" max="14871" width="8" style="26" customWidth="1"/>
    <col min="14872" max="15104" width="8.88671875" style="26"/>
    <col min="15105" max="15106" width="8" style="26" customWidth="1"/>
    <col min="15107" max="15107" width="30" style="26" customWidth="1"/>
    <col min="15108" max="15109" width="10" style="26" customWidth="1"/>
    <col min="15110" max="15127" width="8" style="26" customWidth="1"/>
    <col min="15128" max="15360" width="8.88671875" style="26"/>
    <col min="15361" max="15362" width="8" style="26" customWidth="1"/>
    <col min="15363" max="15363" width="30" style="26" customWidth="1"/>
    <col min="15364" max="15365" width="10" style="26" customWidth="1"/>
    <col min="15366" max="15383" width="8" style="26" customWidth="1"/>
    <col min="15384" max="15616" width="8.88671875" style="26"/>
    <col min="15617" max="15618" width="8" style="26" customWidth="1"/>
    <col min="15619" max="15619" width="30" style="26" customWidth="1"/>
    <col min="15620" max="15621" width="10" style="26" customWidth="1"/>
    <col min="15622" max="15639" width="8" style="26" customWidth="1"/>
    <col min="15640" max="15872" width="8.88671875" style="26"/>
    <col min="15873" max="15874" width="8" style="26" customWidth="1"/>
    <col min="15875" max="15875" width="30" style="26" customWidth="1"/>
    <col min="15876" max="15877" width="10" style="26" customWidth="1"/>
    <col min="15878" max="15895" width="8" style="26" customWidth="1"/>
    <col min="15896" max="16128" width="8.88671875" style="26"/>
    <col min="16129" max="16130" width="8" style="26" customWidth="1"/>
    <col min="16131" max="16131" width="30" style="26" customWidth="1"/>
    <col min="16132" max="16133" width="10" style="26" customWidth="1"/>
    <col min="16134" max="16151" width="8" style="26" customWidth="1"/>
    <col min="16152" max="16384" width="8.88671875" style="26"/>
  </cols>
  <sheetData>
    <row r="1" spans="1:23" ht="15" x14ac:dyDescent="0.25">
      <c r="C1" s="27" t="s">
        <v>587</v>
      </c>
      <c r="D1" s="28" t="s">
        <v>588</v>
      </c>
      <c r="H1" s="27" t="s">
        <v>624</v>
      </c>
    </row>
    <row r="2" spans="1:23" ht="15" x14ac:dyDescent="0.25">
      <c r="C2" s="28" t="s">
        <v>587</v>
      </c>
    </row>
    <row r="4" spans="1:23" x14ac:dyDescent="0.25">
      <c r="A4" s="29" t="s">
        <v>589</v>
      </c>
      <c r="B4" s="29" t="s">
        <v>590</v>
      </c>
      <c r="C4" s="29" t="s">
        <v>1</v>
      </c>
      <c r="D4" s="29" t="s">
        <v>591</v>
      </c>
      <c r="E4" s="29" t="s">
        <v>3</v>
      </c>
      <c r="F4" s="29" t="s">
        <v>2</v>
      </c>
      <c r="G4" s="29" t="s">
        <v>592</v>
      </c>
      <c r="H4" s="29" t="s">
        <v>593</v>
      </c>
      <c r="I4" s="29" t="s">
        <v>594</v>
      </c>
      <c r="J4" s="29" t="s">
        <v>3</v>
      </c>
      <c r="K4" s="29" t="s">
        <v>595</v>
      </c>
      <c r="L4" s="29" t="s">
        <v>596</v>
      </c>
      <c r="M4" s="29" t="s">
        <v>597</v>
      </c>
      <c r="N4" s="29" t="s">
        <v>598</v>
      </c>
      <c r="O4" s="29" t="s">
        <v>599</v>
      </c>
      <c r="P4" s="29" t="s">
        <v>600</v>
      </c>
      <c r="Q4" s="29" t="s">
        <v>601</v>
      </c>
      <c r="R4" s="29" t="s">
        <v>602</v>
      </c>
      <c r="S4" s="29" t="s">
        <v>603</v>
      </c>
      <c r="T4" s="29" t="s">
        <v>604</v>
      </c>
      <c r="U4" s="29" t="s">
        <v>605</v>
      </c>
      <c r="V4" s="29" t="s">
        <v>606</v>
      </c>
      <c r="W4" s="29" t="s">
        <v>607</v>
      </c>
    </row>
    <row r="5" spans="1:23" x14ac:dyDescent="0.25">
      <c r="A5" s="30">
        <v>14303</v>
      </c>
      <c r="B5" s="31">
        <v>405</v>
      </c>
      <c r="C5" s="30" t="s">
        <v>608</v>
      </c>
      <c r="D5" s="30" t="s">
        <v>609</v>
      </c>
      <c r="E5" s="30" t="s">
        <v>609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405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</row>
    <row r="6" spans="1:23" x14ac:dyDescent="0.25">
      <c r="A6" s="30">
        <v>15222</v>
      </c>
      <c r="B6" s="31">
        <v>65</v>
      </c>
      <c r="C6" s="30" t="s">
        <v>608</v>
      </c>
      <c r="D6" s="30" t="s">
        <v>609</v>
      </c>
      <c r="E6" s="30" t="s">
        <v>609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65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</row>
    <row r="7" spans="1:23" x14ac:dyDescent="0.25">
      <c r="A7" s="30">
        <v>15374</v>
      </c>
      <c r="B7" s="31">
        <v>225</v>
      </c>
      <c r="C7" s="30" t="s">
        <v>608</v>
      </c>
      <c r="D7" s="30" t="s">
        <v>609</v>
      </c>
      <c r="E7" s="30" t="s">
        <v>609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225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</row>
    <row r="8" spans="1:23" x14ac:dyDescent="0.25">
      <c r="A8" s="30">
        <v>17293</v>
      </c>
      <c r="B8" s="31">
        <v>8404</v>
      </c>
      <c r="C8" s="30" t="s">
        <v>608</v>
      </c>
      <c r="D8" s="30" t="s">
        <v>609</v>
      </c>
      <c r="E8" s="30" t="s">
        <v>609</v>
      </c>
      <c r="F8" s="31">
        <v>8180</v>
      </c>
      <c r="G8" s="31">
        <v>0</v>
      </c>
      <c r="H8" s="31">
        <v>224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</row>
    <row r="9" spans="1:23" x14ac:dyDescent="0.25">
      <c r="A9" s="30">
        <v>17294</v>
      </c>
      <c r="B9" s="31">
        <v>14125</v>
      </c>
      <c r="C9" s="30" t="s">
        <v>608</v>
      </c>
      <c r="D9" s="30" t="s">
        <v>609</v>
      </c>
      <c r="E9" s="30" t="s">
        <v>609</v>
      </c>
      <c r="F9" s="31">
        <v>8274</v>
      </c>
      <c r="G9" s="31">
        <v>5634</v>
      </c>
      <c r="H9" s="31">
        <v>218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</row>
    <row r="10" spans="1:23" x14ac:dyDescent="0.25">
      <c r="A10" s="30">
        <v>17295</v>
      </c>
      <c r="B10" s="31">
        <v>14125</v>
      </c>
      <c r="C10" s="30" t="s">
        <v>608</v>
      </c>
      <c r="D10" s="30" t="s">
        <v>609</v>
      </c>
      <c r="E10" s="30" t="s">
        <v>609</v>
      </c>
      <c r="F10" s="31">
        <v>8274</v>
      </c>
      <c r="G10" s="31">
        <v>5634</v>
      </c>
      <c r="H10" s="31">
        <v>218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</row>
    <row r="11" spans="1:23" x14ac:dyDescent="0.25">
      <c r="A11" s="30">
        <v>17427</v>
      </c>
      <c r="B11" s="31">
        <v>14125</v>
      </c>
      <c r="C11" s="30" t="s">
        <v>608</v>
      </c>
      <c r="D11" s="30" t="s">
        <v>609</v>
      </c>
      <c r="E11" s="30" t="s">
        <v>609</v>
      </c>
      <c r="F11" s="31">
        <v>8274</v>
      </c>
      <c r="G11" s="31">
        <v>5634</v>
      </c>
      <c r="H11" s="31">
        <v>218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</row>
    <row r="12" spans="1:23" x14ac:dyDescent="0.25">
      <c r="A12" s="30">
        <v>17428</v>
      </c>
      <c r="B12" s="31">
        <v>14343</v>
      </c>
      <c r="C12" s="30" t="s">
        <v>608</v>
      </c>
      <c r="D12" s="30" t="s">
        <v>609</v>
      </c>
      <c r="E12" s="30" t="s">
        <v>609</v>
      </c>
      <c r="F12" s="31">
        <v>8274</v>
      </c>
      <c r="G12" s="31">
        <v>5634</v>
      </c>
      <c r="H12" s="31">
        <v>218</v>
      </c>
      <c r="I12" s="31">
        <v>0</v>
      </c>
      <c r="J12" s="31">
        <v>0</v>
      </c>
      <c r="K12" s="31">
        <v>218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</row>
    <row r="13" spans="1:23" x14ac:dyDescent="0.25">
      <c r="A13" s="30">
        <v>17429</v>
      </c>
      <c r="B13" s="31">
        <v>14209</v>
      </c>
      <c r="C13" s="30" t="s">
        <v>608</v>
      </c>
      <c r="D13" s="30" t="s">
        <v>609</v>
      </c>
      <c r="E13" s="30" t="s">
        <v>609</v>
      </c>
      <c r="F13" s="31">
        <v>8274</v>
      </c>
      <c r="G13" s="31">
        <v>5634</v>
      </c>
      <c r="H13" s="31">
        <v>218</v>
      </c>
      <c r="I13" s="31">
        <v>0</v>
      </c>
      <c r="J13" s="31">
        <v>0</v>
      </c>
      <c r="K13" s="31">
        <v>83</v>
      </c>
      <c r="L13" s="31">
        <v>0</v>
      </c>
      <c r="M13" s="31">
        <v>0</v>
      </c>
      <c r="N13" s="31">
        <v>0</v>
      </c>
      <c r="O13" s="31">
        <v>0</v>
      </c>
      <c r="P13" s="31">
        <v>0</v>
      </c>
      <c r="Q13" s="31">
        <v>0</v>
      </c>
      <c r="R13" s="31">
        <v>0</v>
      </c>
      <c r="S13" s="31">
        <v>0</v>
      </c>
      <c r="T13" s="31">
        <v>0</v>
      </c>
      <c r="U13" s="31">
        <v>0</v>
      </c>
      <c r="V13" s="31">
        <v>0</v>
      </c>
      <c r="W13" s="31">
        <v>0</v>
      </c>
    </row>
    <row r="14" spans="1:23" x14ac:dyDescent="0.25">
      <c r="A14" s="30">
        <v>17430</v>
      </c>
      <c r="B14" s="31">
        <v>14181</v>
      </c>
      <c r="C14" s="30" t="s">
        <v>608</v>
      </c>
      <c r="D14" s="30" t="s">
        <v>609</v>
      </c>
      <c r="E14" s="30" t="s">
        <v>609</v>
      </c>
      <c r="F14" s="31">
        <v>8274</v>
      </c>
      <c r="G14" s="31">
        <v>5634</v>
      </c>
      <c r="H14" s="31">
        <v>218</v>
      </c>
      <c r="I14" s="31">
        <v>0</v>
      </c>
      <c r="J14" s="31">
        <v>0</v>
      </c>
      <c r="K14" s="31">
        <v>56</v>
      </c>
      <c r="L14" s="31">
        <v>0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31">
        <v>0</v>
      </c>
      <c r="S14" s="31">
        <v>0</v>
      </c>
      <c r="T14" s="31">
        <v>0</v>
      </c>
      <c r="U14" s="31">
        <v>0</v>
      </c>
      <c r="V14" s="31">
        <v>0</v>
      </c>
      <c r="W14" s="31">
        <v>0</v>
      </c>
    </row>
    <row r="15" spans="1:23" x14ac:dyDescent="0.25">
      <c r="A15" s="30">
        <v>17547</v>
      </c>
      <c r="B15" s="31">
        <v>17636</v>
      </c>
      <c r="C15" s="30" t="s">
        <v>608</v>
      </c>
      <c r="D15" s="30" t="s">
        <v>609</v>
      </c>
      <c r="E15" s="30" t="s">
        <v>609</v>
      </c>
      <c r="F15" s="31">
        <v>0</v>
      </c>
      <c r="G15" s="31">
        <v>17516</v>
      </c>
      <c r="H15" s="31">
        <v>0</v>
      </c>
      <c r="I15" s="31">
        <v>0</v>
      </c>
      <c r="J15" s="31">
        <v>0</v>
      </c>
      <c r="K15" s="31">
        <v>93</v>
      </c>
      <c r="L15" s="31">
        <v>27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</row>
    <row r="16" spans="1:23" x14ac:dyDescent="0.25">
      <c r="A16" s="30">
        <v>17548</v>
      </c>
      <c r="B16" s="31">
        <v>17543</v>
      </c>
      <c r="C16" s="30" t="s">
        <v>608</v>
      </c>
      <c r="D16" s="30" t="s">
        <v>609</v>
      </c>
      <c r="E16" s="30" t="s">
        <v>609</v>
      </c>
      <c r="F16" s="31">
        <v>0</v>
      </c>
      <c r="G16" s="31">
        <v>17516</v>
      </c>
      <c r="H16" s="31">
        <v>0</v>
      </c>
      <c r="I16" s="31">
        <v>0</v>
      </c>
      <c r="J16" s="31">
        <v>0</v>
      </c>
      <c r="K16" s="31">
        <v>0</v>
      </c>
      <c r="L16" s="31">
        <v>27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1">
        <v>0</v>
      </c>
      <c r="S16" s="31">
        <v>0</v>
      </c>
      <c r="T16" s="31">
        <v>0</v>
      </c>
      <c r="U16" s="31">
        <v>0</v>
      </c>
      <c r="V16" s="31">
        <v>0</v>
      </c>
      <c r="W16" s="31">
        <v>0</v>
      </c>
    </row>
    <row r="17" spans="1:23" x14ac:dyDescent="0.25">
      <c r="A17" s="30">
        <v>17549</v>
      </c>
      <c r="B17" s="31">
        <v>17543</v>
      </c>
      <c r="C17" s="30" t="s">
        <v>608</v>
      </c>
      <c r="D17" s="30" t="s">
        <v>609</v>
      </c>
      <c r="E17" s="30" t="s">
        <v>609</v>
      </c>
      <c r="F17" s="31">
        <v>0</v>
      </c>
      <c r="G17" s="31">
        <v>17516</v>
      </c>
      <c r="H17" s="31">
        <v>0</v>
      </c>
      <c r="I17" s="31">
        <v>0</v>
      </c>
      <c r="J17" s="31">
        <v>0</v>
      </c>
      <c r="K17" s="31">
        <v>0</v>
      </c>
      <c r="L17" s="31">
        <v>27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</row>
    <row r="18" spans="1:23" x14ac:dyDescent="0.25">
      <c r="A18" s="30">
        <v>17551</v>
      </c>
      <c r="B18" s="31">
        <v>29200</v>
      </c>
      <c r="C18" s="30" t="s">
        <v>608</v>
      </c>
      <c r="D18" s="30" t="s">
        <v>609</v>
      </c>
      <c r="E18" s="30" t="s">
        <v>609</v>
      </c>
      <c r="F18" s="31">
        <v>24717</v>
      </c>
      <c r="G18" s="31">
        <v>0</v>
      </c>
      <c r="H18" s="31">
        <v>381</v>
      </c>
      <c r="I18" s="31">
        <v>0</v>
      </c>
      <c r="J18" s="31">
        <v>0</v>
      </c>
      <c r="K18" s="31">
        <v>0</v>
      </c>
      <c r="L18" s="31">
        <v>4101</v>
      </c>
      <c r="M18" s="31">
        <v>0</v>
      </c>
      <c r="N18" s="31">
        <v>0</v>
      </c>
      <c r="O18" s="31">
        <v>0</v>
      </c>
      <c r="P18" s="31">
        <v>0</v>
      </c>
      <c r="Q18" s="31">
        <v>0</v>
      </c>
      <c r="R18" s="31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</row>
    <row r="19" spans="1:23" x14ac:dyDescent="0.25">
      <c r="A19" s="30">
        <v>17561</v>
      </c>
      <c r="B19" s="31">
        <v>50851</v>
      </c>
      <c r="C19" s="30" t="s">
        <v>608</v>
      </c>
      <c r="D19" s="30" t="s">
        <v>609</v>
      </c>
      <c r="E19" s="30" t="s">
        <v>609</v>
      </c>
      <c r="F19" s="31">
        <v>16913</v>
      </c>
      <c r="G19" s="31">
        <v>3899</v>
      </c>
      <c r="H19" s="31">
        <v>596</v>
      </c>
      <c r="I19" s="31">
        <v>0</v>
      </c>
      <c r="J19" s="31">
        <v>0</v>
      </c>
      <c r="K19" s="31">
        <v>0</v>
      </c>
      <c r="L19" s="31">
        <v>29442</v>
      </c>
      <c r="M19" s="31">
        <v>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</row>
    <row r="20" spans="1:23" x14ac:dyDescent="0.25">
      <c r="A20" s="30">
        <v>17562</v>
      </c>
      <c r="B20" s="31">
        <v>50851</v>
      </c>
      <c r="C20" s="30" t="s">
        <v>608</v>
      </c>
      <c r="D20" s="30" t="s">
        <v>609</v>
      </c>
      <c r="E20" s="30" t="s">
        <v>609</v>
      </c>
      <c r="F20" s="31">
        <v>16913</v>
      </c>
      <c r="G20" s="31">
        <v>3899</v>
      </c>
      <c r="H20" s="31">
        <v>596</v>
      </c>
      <c r="I20" s="31">
        <v>0</v>
      </c>
      <c r="J20" s="31">
        <v>0</v>
      </c>
      <c r="K20" s="31">
        <v>0</v>
      </c>
      <c r="L20" s="31">
        <v>29442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  <c r="W20" s="31">
        <v>0</v>
      </c>
    </row>
    <row r="21" spans="1:23" x14ac:dyDescent="0.25">
      <c r="A21" s="30">
        <v>17569</v>
      </c>
      <c r="B21" s="31">
        <v>77899</v>
      </c>
      <c r="C21" s="30" t="s">
        <v>608</v>
      </c>
      <c r="D21" s="30" t="s">
        <v>609</v>
      </c>
      <c r="E21" s="30" t="s">
        <v>609</v>
      </c>
      <c r="F21" s="31">
        <v>28232</v>
      </c>
      <c r="G21" s="31">
        <v>0</v>
      </c>
      <c r="H21" s="31">
        <v>547</v>
      </c>
      <c r="I21" s="31">
        <v>0</v>
      </c>
      <c r="J21" s="31">
        <v>0</v>
      </c>
      <c r="K21" s="31">
        <v>7499</v>
      </c>
      <c r="L21" s="31">
        <v>6957</v>
      </c>
      <c r="M21" s="31">
        <v>420</v>
      </c>
      <c r="N21" s="31">
        <v>12166</v>
      </c>
      <c r="O21" s="31">
        <v>20882</v>
      </c>
      <c r="P21" s="31">
        <v>1197</v>
      </c>
      <c r="Q21" s="31">
        <v>0</v>
      </c>
      <c r="R21" s="31">
        <v>0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</row>
    <row r="22" spans="1:23" x14ac:dyDescent="0.25">
      <c r="A22" s="30">
        <v>17570</v>
      </c>
      <c r="B22" s="31">
        <v>78562</v>
      </c>
      <c r="C22" s="30" t="s">
        <v>608</v>
      </c>
      <c r="D22" s="30" t="s">
        <v>609</v>
      </c>
      <c r="E22" s="30" t="s">
        <v>609</v>
      </c>
      <c r="F22" s="31">
        <v>28232</v>
      </c>
      <c r="G22" s="31">
        <v>0</v>
      </c>
      <c r="H22" s="31">
        <v>1094</v>
      </c>
      <c r="I22" s="31">
        <v>0</v>
      </c>
      <c r="J22" s="31">
        <v>0</v>
      </c>
      <c r="K22" s="31">
        <v>6516</v>
      </c>
      <c r="L22" s="31">
        <v>6081</v>
      </c>
      <c r="M22" s="31">
        <v>420</v>
      </c>
      <c r="N22" s="31">
        <v>12806</v>
      </c>
      <c r="O22" s="31">
        <v>20967</v>
      </c>
      <c r="P22" s="31">
        <v>2447</v>
      </c>
      <c r="Q22" s="31">
        <v>0</v>
      </c>
      <c r="R22" s="31">
        <v>0</v>
      </c>
      <c r="S22" s="31">
        <v>0</v>
      </c>
      <c r="T22" s="31">
        <v>0</v>
      </c>
      <c r="U22" s="31">
        <v>0</v>
      </c>
      <c r="V22" s="31">
        <v>0</v>
      </c>
      <c r="W22" s="31">
        <v>0</v>
      </c>
    </row>
    <row r="23" spans="1:23" x14ac:dyDescent="0.25">
      <c r="A23" s="30">
        <v>17571</v>
      </c>
      <c r="B23" s="31">
        <v>60612</v>
      </c>
      <c r="C23" s="30" t="s">
        <v>608</v>
      </c>
      <c r="D23" s="30" t="s">
        <v>609</v>
      </c>
      <c r="E23" s="30" t="s">
        <v>609</v>
      </c>
      <c r="F23" s="31">
        <v>28232</v>
      </c>
      <c r="G23" s="31">
        <v>0</v>
      </c>
      <c r="H23" s="31">
        <v>1094</v>
      </c>
      <c r="I23" s="31">
        <v>0</v>
      </c>
      <c r="J23" s="31">
        <v>0</v>
      </c>
      <c r="K23" s="31">
        <v>2393</v>
      </c>
      <c r="L23" s="31">
        <v>3869</v>
      </c>
      <c r="M23" s="31">
        <v>420</v>
      </c>
      <c r="N23" s="31">
        <v>3486</v>
      </c>
      <c r="O23" s="31">
        <v>21119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</row>
    <row r="24" spans="1:23" x14ac:dyDescent="0.25">
      <c r="A24" s="30">
        <v>17572</v>
      </c>
      <c r="B24" s="31">
        <v>56755</v>
      </c>
      <c r="C24" s="30" t="s">
        <v>608</v>
      </c>
      <c r="D24" s="30" t="s">
        <v>609</v>
      </c>
      <c r="E24" s="30" t="s">
        <v>609</v>
      </c>
      <c r="F24" s="31">
        <v>0</v>
      </c>
      <c r="G24" s="31">
        <v>0</v>
      </c>
      <c r="H24" s="31">
        <v>28812</v>
      </c>
      <c r="I24" s="31">
        <v>0</v>
      </c>
      <c r="J24" s="31">
        <v>0</v>
      </c>
      <c r="K24" s="31">
        <v>965</v>
      </c>
      <c r="L24" s="31">
        <v>3444</v>
      </c>
      <c r="M24" s="31">
        <v>420</v>
      </c>
      <c r="N24" s="31">
        <v>2124</v>
      </c>
      <c r="O24" s="31">
        <v>20991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</row>
    <row r="25" spans="1:23" x14ac:dyDescent="0.25">
      <c r="A25" s="30">
        <v>17573</v>
      </c>
      <c r="B25" s="31">
        <v>37078</v>
      </c>
      <c r="C25" s="30" t="s">
        <v>608</v>
      </c>
      <c r="D25" s="30" t="s">
        <v>609</v>
      </c>
      <c r="E25" s="30" t="s">
        <v>609</v>
      </c>
      <c r="F25" s="31">
        <v>28232</v>
      </c>
      <c r="G25" s="31">
        <v>0</v>
      </c>
      <c r="H25" s="31">
        <v>580</v>
      </c>
      <c r="I25" s="31">
        <v>0</v>
      </c>
      <c r="J25" s="31">
        <v>0</v>
      </c>
      <c r="K25" s="31">
        <v>325</v>
      </c>
      <c r="L25" s="31">
        <v>5817</v>
      </c>
      <c r="M25" s="31">
        <v>0</v>
      </c>
      <c r="N25" s="31">
        <v>2124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0</v>
      </c>
      <c r="W25" s="31">
        <v>0</v>
      </c>
    </row>
    <row r="26" spans="1:23" x14ac:dyDescent="0.25">
      <c r="A26" s="30">
        <v>17574</v>
      </c>
      <c r="B26" s="31">
        <v>39389</v>
      </c>
      <c r="C26" s="30" t="s">
        <v>608</v>
      </c>
      <c r="D26" s="30" t="s">
        <v>609</v>
      </c>
      <c r="E26" s="30" t="s">
        <v>609</v>
      </c>
      <c r="F26" s="31">
        <v>28232</v>
      </c>
      <c r="G26" s="31">
        <v>0</v>
      </c>
      <c r="H26" s="31">
        <v>580</v>
      </c>
      <c r="I26" s="31">
        <v>0</v>
      </c>
      <c r="J26" s="31">
        <v>0</v>
      </c>
      <c r="K26" s="31">
        <v>385</v>
      </c>
      <c r="L26" s="31">
        <v>8067</v>
      </c>
      <c r="M26" s="31">
        <v>0</v>
      </c>
      <c r="N26" s="31">
        <v>2124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</row>
    <row r="27" spans="1:23" x14ac:dyDescent="0.25">
      <c r="A27" s="30">
        <v>17575</v>
      </c>
      <c r="B27" s="31">
        <v>37237</v>
      </c>
      <c r="C27" s="30" t="s">
        <v>608</v>
      </c>
      <c r="D27" s="30" t="s">
        <v>609</v>
      </c>
      <c r="E27" s="30" t="s">
        <v>609</v>
      </c>
      <c r="F27" s="31">
        <v>28232</v>
      </c>
      <c r="G27" s="31">
        <v>0</v>
      </c>
      <c r="H27" s="31">
        <v>580</v>
      </c>
      <c r="I27" s="31">
        <v>0</v>
      </c>
      <c r="J27" s="31">
        <v>0</v>
      </c>
      <c r="K27" s="31">
        <v>269</v>
      </c>
      <c r="L27" s="31">
        <v>6032</v>
      </c>
      <c r="M27" s="31">
        <v>0</v>
      </c>
      <c r="N27" s="31">
        <v>2124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U27" s="31">
        <v>0</v>
      </c>
      <c r="V27" s="31">
        <v>0</v>
      </c>
      <c r="W27" s="31">
        <v>0</v>
      </c>
    </row>
    <row r="28" spans="1:23" x14ac:dyDescent="0.25">
      <c r="A28" s="30">
        <v>17576</v>
      </c>
      <c r="B28" s="31">
        <f>139707+26841</f>
        <v>166548</v>
      </c>
      <c r="C28" s="30" t="s">
        <v>608</v>
      </c>
      <c r="D28" s="30" t="s">
        <v>609</v>
      </c>
      <c r="E28" s="30" t="s">
        <v>609</v>
      </c>
      <c r="F28" s="31">
        <v>25674</v>
      </c>
      <c r="G28" s="31">
        <v>0</v>
      </c>
      <c r="H28" s="31">
        <v>1094</v>
      </c>
      <c r="I28" s="31">
        <v>0</v>
      </c>
      <c r="J28" s="31">
        <v>0</v>
      </c>
      <c r="K28" s="31">
        <v>46</v>
      </c>
      <c r="L28" s="31">
        <f>139707+27</f>
        <v>139734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</row>
    <row r="29" spans="1:23" x14ac:dyDescent="0.25">
      <c r="A29" s="30">
        <v>17586</v>
      </c>
      <c r="B29" s="31">
        <v>28709</v>
      </c>
      <c r="C29" s="30" t="s">
        <v>608</v>
      </c>
      <c r="D29" s="30" t="s">
        <v>609</v>
      </c>
      <c r="E29" s="30" t="s">
        <v>609</v>
      </c>
      <c r="F29" s="31">
        <v>28194</v>
      </c>
      <c r="G29" s="31">
        <v>0</v>
      </c>
      <c r="H29" s="31">
        <v>414</v>
      </c>
      <c r="I29" s="31">
        <v>0</v>
      </c>
      <c r="J29" s="31">
        <v>0</v>
      </c>
      <c r="K29" s="31">
        <v>102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</row>
    <row r="30" spans="1:23" x14ac:dyDescent="0.25">
      <c r="A30" s="30">
        <v>17587</v>
      </c>
      <c r="B30" s="31">
        <v>28626</v>
      </c>
      <c r="C30" s="30" t="s">
        <v>608</v>
      </c>
      <c r="D30" s="30" t="s">
        <v>609</v>
      </c>
      <c r="E30" s="30" t="s">
        <v>609</v>
      </c>
      <c r="F30" s="31">
        <v>28194</v>
      </c>
      <c r="G30" s="31">
        <v>0</v>
      </c>
      <c r="H30" s="31">
        <v>413</v>
      </c>
      <c r="I30" s="31">
        <v>0</v>
      </c>
      <c r="J30" s="31">
        <v>0</v>
      </c>
      <c r="K30" s="31">
        <v>19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</row>
    <row r="31" spans="1:23" x14ac:dyDescent="0.25">
      <c r="A31" s="30">
        <v>17588</v>
      </c>
      <c r="B31" s="31">
        <v>28562</v>
      </c>
      <c r="C31" s="30" t="s">
        <v>608</v>
      </c>
      <c r="D31" s="30" t="s">
        <v>609</v>
      </c>
      <c r="E31" s="30" t="s">
        <v>609</v>
      </c>
      <c r="F31" s="31">
        <v>28194</v>
      </c>
      <c r="G31" s="31">
        <v>0</v>
      </c>
      <c r="H31" s="31">
        <v>368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</row>
    <row r="32" spans="1:23" x14ac:dyDescent="0.25">
      <c r="A32" s="30">
        <v>17589</v>
      </c>
      <c r="B32" s="31">
        <v>28775</v>
      </c>
      <c r="C32" s="30" t="s">
        <v>608</v>
      </c>
      <c r="D32" s="30" t="s">
        <v>609</v>
      </c>
      <c r="E32" s="30" t="s">
        <v>609</v>
      </c>
      <c r="F32" s="31">
        <v>28194</v>
      </c>
      <c r="G32" s="31">
        <v>0</v>
      </c>
      <c r="H32" s="31">
        <v>368</v>
      </c>
      <c r="I32" s="31">
        <v>0</v>
      </c>
      <c r="J32" s="31">
        <v>0</v>
      </c>
      <c r="K32" s="31">
        <v>213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</row>
    <row r="33" spans="1:23" x14ac:dyDescent="0.25">
      <c r="A33" s="30">
        <v>17590</v>
      </c>
      <c r="B33" s="31">
        <v>28695</v>
      </c>
      <c r="C33" s="30" t="s">
        <v>608</v>
      </c>
      <c r="D33" s="30" t="s">
        <v>609</v>
      </c>
      <c r="E33" s="30" t="s">
        <v>609</v>
      </c>
      <c r="F33" s="31">
        <v>28194</v>
      </c>
      <c r="G33" s="31">
        <v>0</v>
      </c>
      <c r="H33" s="31">
        <v>501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</row>
    <row r="34" spans="1:23" x14ac:dyDescent="0.25">
      <c r="A34" s="30">
        <v>17591</v>
      </c>
      <c r="B34" s="31">
        <v>29281</v>
      </c>
      <c r="C34" s="30" t="s">
        <v>608</v>
      </c>
      <c r="D34" s="30" t="s">
        <v>609</v>
      </c>
      <c r="E34" s="30" t="s">
        <v>609</v>
      </c>
      <c r="F34" s="31">
        <v>24719</v>
      </c>
      <c r="G34" s="31">
        <v>0</v>
      </c>
      <c r="H34" s="31">
        <v>413</v>
      </c>
      <c r="I34" s="31">
        <v>0</v>
      </c>
      <c r="J34" s="31">
        <v>0</v>
      </c>
      <c r="K34" s="31">
        <v>0</v>
      </c>
      <c r="L34" s="31">
        <v>4149</v>
      </c>
      <c r="M34" s="31">
        <v>0</v>
      </c>
      <c r="N34" s="31">
        <v>0</v>
      </c>
      <c r="O34" s="31">
        <v>0</v>
      </c>
      <c r="P34" s="31">
        <v>0</v>
      </c>
      <c r="Q34" s="31">
        <v>0</v>
      </c>
      <c r="R34" s="31">
        <v>0</v>
      </c>
      <c r="S34" s="31">
        <v>0</v>
      </c>
      <c r="T34" s="31">
        <v>0</v>
      </c>
      <c r="U34" s="31">
        <v>0</v>
      </c>
      <c r="V34" s="31">
        <v>0</v>
      </c>
      <c r="W34" s="31">
        <v>0</v>
      </c>
    </row>
    <row r="35" spans="1:23" x14ac:dyDescent="0.25">
      <c r="A35" s="30">
        <v>17592</v>
      </c>
      <c r="B35" s="31">
        <v>29281</v>
      </c>
      <c r="C35" s="30" t="s">
        <v>608</v>
      </c>
      <c r="D35" s="30" t="s">
        <v>609</v>
      </c>
      <c r="E35" s="30" t="s">
        <v>609</v>
      </c>
      <c r="F35" s="31">
        <v>24719</v>
      </c>
      <c r="G35" s="31">
        <v>0</v>
      </c>
      <c r="H35" s="31">
        <v>413</v>
      </c>
      <c r="I35" s="31">
        <v>0</v>
      </c>
      <c r="J35" s="31">
        <v>0</v>
      </c>
      <c r="K35" s="31">
        <v>0</v>
      </c>
      <c r="L35" s="31">
        <v>4149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0</v>
      </c>
    </row>
    <row r="36" spans="1:23" x14ac:dyDescent="0.25">
      <c r="A36" s="30">
        <v>17593</v>
      </c>
      <c r="B36" s="31">
        <v>33891</v>
      </c>
      <c r="C36" s="30" t="s">
        <v>608</v>
      </c>
      <c r="D36" s="30" t="s">
        <v>609</v>
      </c>
      <c r="E36" s="30" t="s">
        <v>609</v>
      </c>
      <c r="F36" s="31">
        <v>33891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  <c r="L36" s="31">
        <v>0</v>
      </c>
      <c r="M36" s="31">
        <v>0</v>
      </c>
      <c r="N36" s="31">
        <v>0</v>
      </c>
      <c r="O36" s="31">
        <v>0</v>
      </c>
      <c r="P36" s="31">
        <v>0</v>
      </c>
      <c r="Q36" s="31">
        <v>0</v>
      </c>
      <c r="R36" s="31">
        <v>0</v>
      </c>
      <c r="S36" s="31">
        <v>0</v>
      </c>
      <c r="T36" s="31">
        <v>0</v>
      </c>
      <c r="U36" s="31">
        <v>0</v>
      </c>
      <c r="V36" s="31">
        <v>0</v>
      </c>
      <c r="W36" s="31">
        <v>0</v>
      </c>
    </row>
    <row r="37" spans="1:23" x14ac:dyDescent="0.25">
      <c r="A37" s="30">
        <v>17594</v>
      </c>
      <c r="B37" s="31">
        <v>12058</v>
      </c>
      <c r="C37" s="30" t="s">
        <v>608</v>
      </c>
      <c r="D37" s="30" t="s">
        <v>609</v>
      </c>
      <c r="E37" s="30" t="s">
        <v>609</v>
      </c>
      <c r="F37" s="31">
        <v>12058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0</v>
      </c>
      <c r="O37" s="31">
        <v>0</v>
      </c>
      <c r="P37" s="31">
        <v>0</v>
      </c>
      <c r="Q37" s="31">
        <v>0</v>
      </c>
      <c r="R37" s="31">
        <v>0</v>
      </c>
      <c r="S37" s="31">
        <v>0</v>
      </c>
      <c r="T37" s="31">
        <v>0</v>
      </c>
      <c r="U37" s="31">
        <v>0</v>
      </c>
      <c r="V37" s="31">
        <v>0</v>
      </c>
      <c r="W37" s="31">
        <v>0</v>
      </c>
    </row>
    <row r="38" spans="1:23" x14ac:dyDescent="0.25">
      <c r="A38" s="30">
        <v>17595</v>
      </c>
      <c r="B38" s="31">
        <v>12058</v>
      </c>
      <c r="C38" s="30" t="s">
        <v>608</v>
      </c>
      <c r="D38" s="30" t="s">
        <v>609</v>
      </c>
      <c r="E38" s="30" t="s">
        <v>609</v>
      </c>
      <c r="F38" s="31">
        <v>12058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0</v>
      </c>
      <c r="O38" s="31">
        <v>0</v>
      </c>
      <c r="P38" s="31">
        <v>0</v>
      </c>
      <c r="Q38" s="31">
        <v>0</v>
      </c>
      <c r="R38" s="31">
        <v>0</v>
      </c>
      <c r="S38" s="31">
        <v>0</v>
      </c>
      <c r="T38" s="31">
        <v>0</v>
      </c>
      <c r="U38" s="31">
        <v>0</v>
      </c>
      <c r="V38" s="31">
        <v>0</v>
      </c>
      <c r="W38" s="31">
        <v>0</v>
      </c>
    </row>
    <row r="39" spans="1:23" x14ac:dyDescent="0.25">
      <c r="A39" s="30">
        <v>17596</v>
      </c>
      <c r="B39" s="31">
        <v>12058</v>
      </c>
      <c r="C39" s="30" t="s">
        <v>608</v>
      </c>
      <c r="D39" s="30" t="s">
        <v>609</v>
      </c>
      <c r="E39" s="30" t="s">
        <v>609</v>
      </c>
      <c r="F39" s="31">
        <v>12058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  <c r="M39" s="31">
        <v>0</v>
      </c>
      <c r="N39" s="31">
        <v>0</v>
      </c>
      <c r="O39" s="31">
        <v>0</v>
      </c>
      <c r="P39" s="31">
        <v>0</v>
      </c>
      <c r="Q39" s="31">
        <v>0</v>
      </c>
      <c r="R39" s="31">
        <v>0</v>
      </c>
      <c r="S39" s="31">
        <v>0</v>
      </c>
      <c r="T39" s="31">
        <v>0</v>
      </c>
      <c r="U39" s="31">
        <v>0</v>
      </c>
      <c r="V39" s="31">
        <v>0</v>
      </c>
      <c r="W39" s="31">
        <v>0</v>
      </c>
    </row>
    <row r="40" spans="1:23" x14ac:dyDescent="0.25">
      <c r="A40" s="30">
        <v>17613</v>
      </c>
      <c r="B40" s="31">
        <v>24076</v>
      </c>
      <c r="C40" s="30" t="s">
        <v>608</v>
      </c>
      <c r="D40" s="30" t="s">
        <v>609</v>
      </c>
      <c r="E40" s="30" t="s">
        <v>609</v>
      </c>
      <c r="F40" s="31">
        <v>23596</v>
      </c>
      <c r="G40" s="31">
        <v>0</v>
      </c>
      <c r="H40" s="31">
        <v>480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0</v>
      </c>
      <c r="R40" s="31">
        <v>0</v>
      </c>
      <c r="S40" s="31">
        <v>0</v>
      </c>
      <c r="T40" s="31">
        <v>0</v>
      </c>
      <c r="U40" s="31">
        <v>0</v>
      </c>
      <c r="V40" s="31">
        <v>0</v>
      </c>
      <c r="W40" s="31">
        <v>0</v>
      </c>
    </row>
    <row r="41" spans="1:23" x14ac:dyDescent="0.25">
      <c r="A41" s="30">
        <v>17614</v>
      </c>
      <c r="B41" s="31">
        <v>24076</v>
      </c>
      <c r="C41" s="30" t="s">
        <v>608</v>
      </c>
      <c r="D41" s="30" t="s">
        <v>609</v>
      </c>
      <c r="E41" s="30" t="s">
        <v>609</v>
      </c>
      <c r="F41" s="31">
        <v>23596</v>
      </c>
      <c r="G41" s="31">
        <v>0</v>
      </c>
      <c r="H41" s="31">
        <v>480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0</v>
      </c>
      <c r="V41" s="31">
        <v>0</v>
      </c>
      <c r="W41" s="31">
        <v>0</v>
      </c>
    </row>
    <row r="42" spans="1:23" x14ac:dyDescent="0.25">
      <c r="A42" s="30">
        <v>17615</v>
      </c>
      <c r="B42" s="31">
        <v>24224</v>
      </c>
      <c r="C42" s="30" t="s">
        <v>608</v>
      </c>
      <c r="D42" s="30" t="s">
        <v>609</v>
      </c>
      <c r="E42" s="30" t="s">
        <v>609</v>
      </c>
      <c r="F42" s="31">
        <v>23596</v>
      </c>
      <c r="G42" s="31">
        <v>0</v>
      </c>
      <c r="H42" s="31">
        <v>480</v>
      </c>
      <c r="I42" s="31">
        <v>0</v>
      </c>
      <c r="J42" s="31">
        <v>0</v>
      </c>
      <c r="K42" s="31">
        <v>148</v>
      </c>
      <c r="L42" s="31">
        <v>0</v>
      </c>
      <c r="M42" s="31">
        <v>0</v>
      </c>
      <c r="N42" s="31">
        <v>0</v>
      </c>
      <c r="O42" s="31">
        <v>0</v>
      </c>
      <c r="P42" s="31">
        <v>0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</row>
    <row r="43" spans="1:23" x14ac:dyDescent="0.25">
      <c r="A43" s="30">
        <v>17616</v>
      </c>
      <c r="B43" s="31">
        <v>24076</v>
      </c>
      <c r="C43" s="30" t="s">
        <v>608</v>
      </c>
      <c r="D43" s="30" t="s">
        <v>609</v>
      </c>
      <c r="E43" s="30" t="s">
        <v>609</v>
      </c>
      <c r="F43" s="31">
        <v>23596</v>
      </c>
      <c r="G43" s="31">
        <v>0</v>
      </c>
      <c r="H43" s="31">
        <v>480</v>
      </c>
      <c r="I43" s="31">
        <v>0</v>
      </c>
      <c r="J43" s="31">
        <v>0</v>
      </c>
      <c r="K43" s="31">
        <v>0</v>
      </c>
      <c r="L43" s="31">
        <v>0</v>
      </c>
      <c r="M43" s="31">
        <v>0</v>
      </c>
      <c r="N43" s="31">
        <v>0</v>
      </c>
      <c r="O43" s="31">
        <v>0</v>
      </c>
      <c r="P43" s="31">
        <v>0</v>
      </c>
      <c r="Q43" s="31">
        <v>0</v>
      </c>
      <c r="R43" s="31">
        <v>0</v>
      </c>
      <c r="S43" s="31">
        <v>0</v>
      </c>
      <c r="T43" s="31">
        <v>0</v>
      </c>
      <c r="U43" s="31">
        <v>0</v>
      </c>
      <c r="V43" s="31">
        <v>0</v>
      </c>
      <c r="W43" s="31">
        <v>0</v>
      </c>
    </row>
    <row r="44" spans="1:23" x14ac:dyDescent="0.25">
      <c r="A44" s="30">
        <v>17617</v>
      </c>
      <c r="B44" s="31">
        <v>24076</v>
      </c>
      <c r="C44" s="30" t="s">
        <v>608</v>
      </c>
      <c r="D44" s="30" t="s">
        <v>609</v>
      </c>
      <c r="E44" s="30" t="s">
        <v>609</v>
      </c>
      <c r="F44" s="31">
        <v>23596</v>
      </c>
      <c r="G44" s="31">
        <v>0</v>
      </c>
      <c r="H44" s="31">
        <v>480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1">
        <v>0</v>
      </c>
      <c r="T44" s="31">
        <v>0</v>
      </c>
      <c r="U44" s="31">
        <v>0</v>
      </c>
      <c r="V44" s="31">
        <v>0</v>
      </c>
      <c r="W44" s="31">
        <v>0</v>
      </c>
    </row>
    <row r="45" spans="1:23" x14ac:dyDescent="0.25">
      <c r="A45" s="30">
        <v>17618</v>
      </c>
      <c r="B45" s="31">
        <v>24103</v>
      </c>
      <c r="C45" s="30" t="s">
        <v>608</v>
      </c>
      <c r="D45" s="30" t="s">
        <v>609</v>
      </c>
      <c r="E45" s="30" t="s">
        <v>609</v>
      </c>
      <c r="F45" s="31">
        <v>23596</v>
      </c>
      <c r="G45" s="31">
        <v>0</v>
      </c>
      <c r="H45" s="31">
        <v>507</v>
      </c>
      <c r="I45" s="31">
        <v>0</v>
      </c>
      <c r="J45" s="31">
        <v>0</v>
      </c>
      <c r="K45" s="31">
        <v>0</v>
      </c>
      <c r="L45" s="31">
        <v>0</v>
      </c>
      <c r="M45" s="31">
        <v>0</v>
      </c>
      <c r="N45" s="31">
        <v>0</v>
      </c>
      <c r="O45" s="31">
        <v>0</v>
      </c>
      <c r="P45" s="31">
        <v>0</v>
      </c>
      <c r="Q45" s="31">
        <v>0</v>
      </c>
      <c r="R45" s="31">
        <v>0</v>
      </c>
      <c r="S45" s="31">
        <v>0</v>
      </c>
      <c r="T45" s="31">
        <v>0</v>
      </c>
      <c r="U45" s="31">
        <v>0</v>
      </c>
      <c r="V45" s="31">
        <v>0</v>
      </c>
      <c r="W45" s="31">
        <v>0</v>
      </c>
    </row>
    <row r="46" spans="1:23" x14ac:dyDescent="0.25">
      <c r="A46" s="30">
        <v>17619</v>
      </c>
      <c r="B46" s="31">
        <v>24103</v>
      </c>
      <c r="C46" s="30" t="s">
        <v>608</v>
      </c>
      <c r="D46" s="30" t="s">
        <v>609</v>
      </c>
      <c r="E46" s="30" t="s">
        <v>609</v>
      </c>
      <c r="F46" s="31">
        <v>23596</v>
      </c>
      <c r="G46" s="31">
        <v>0</v>
      </c>
      <c r="H46" s="31">
        <v>507</v>
      </c>
      <c r="I46" s="31">
        <v>0</v>
      </c>
      <c r="J46" s="31">
        <v>0</v>
      </c>
      <c r="K46" s="31">
        <v>0</v>
      </c>
      <c r="L46" s="31">
        <v>0</v>
      </c>
      <c r="M46" s="31">
        <v>0</v>
      </c>
      <c r="N46" s="31">
        <v>0</v>
      </c>
      <c r="O46" s="31">
        <v>0</v>
      </c>
      <c r="P46" s="31">
        <v>0</v>
      </c>
      <c r="Q46" s="31">
        <v>0</v>
      </c>
      <c r="R46" s="31">
        <v>0</v>
      </c>
      <c r="S46" s="31">
        <v>0</v>
      </c>
      <c r="T46" s="31">
        <v>0</v>
      </c>
      <c r="U46" s="31">
        <v>0</v>
      </c>
      <c r="V46" s="31">
        <v>0</v>
      </c>
      <c r="W46" s="31">
        <v>0</v>
      </c>
    </row>
    <row r="47" spans="1:23" x14ac:dyDescent="0.25">
      <c r="A47" s="30">
        <v>17620</v>
      </c>
      <c r="B47" s="31">
        <v>24103</v>
      </c>
      <c r="C47" s="30" t="s">
        <v>608</v>
      </c>
      <c r="D47" s="30" t="s">
        <v>609</v>
      </c>
      <c r="E47" s="30" t="s">
        <v>609</v>
      </c>
      <c r="F47" s="31">
        <v>23596</v>
      </c>
      <c r="G47" s="31">
        <v>0</v>
      </c>
      <c r="H47" s="31">
        <v>507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1">
        <v>0</v>
      </c>
      <c r="T47" s="31">
        <v>0</v>
      </c>
      <c r="U47" s="31">
        <v>0</v>
      </c>
      <c r="V47" s="31">
        <v>0</v>
      </c>
      <c r="W47" s="31">
        <v>0</v>
      </c>
    </row>
    <row r="48" spans="1:23" x14ac:dyDescent="0.25">
      <c r="A48" s="30">
        <v>17621</v>
      </c>
      <c r="B48" s="31">
        <v>25087</v>
      </c>
      <c r="C48" s="30" t="s">
        <v>608</v>
      </c>
      <c r="D48" s="30" t="s">
        <v>609</v>
      </c>
      <c r="E48" s="30" t="s">
        <v>609</v>
      </c>
      <c r="F48" s="31">
        <v>23596</v>
      </c>
      <c r="G48" s="31">
        <v>0</v>
      </c>
      <c r="H48" s="31">
        <v>507</v>
      </c>
      <c r="I48" s="31">
        <v>0</v>
      </c>
      <c r="J48" s="31">
        <v>0</v>
      </c>
      <c r="K48" s="31">
        <v>983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1">
        <v>0</v>
      </c>
      <c r="V48" s="31">
        <v>0</v>
      </c>
      <c r="W48" s="31">
        <v>0</v>
      </c>
    </row>
    <row r="49" spans="1:23" x14ac:dyDescent="0.25">
      <c r="A49" s="30">
        <v>17626</v>
      </c>
      <c r="B49" s="31">
        <v>16389</v>
      </c>
      <c r="C49" s="30" t="s">
        <v>608</v>
      </c>
      <c r="D49" s="30" t="s">
        <v>609</v>
      </c>
      <c r="E49" s="30" t="s">
        <v>609</v>
      </c>
      <c r="F49" s="31">
        <v>6914</v>
      </c>
      <c r="G49" s="31">
        <v>0</v>
      </c>
      <c r="H49" s="31">
        <v>381</v>
      </c>
      <c r="I49" s="31">
        <v>0</v>
      </c>
      <c r="J49" s="31">
        <v>0</v>
      </c>
      <c r="K49" s="31">
        <v>2184</v>
      </c>
      <c r="L49" s="31">
        <v>2716</v>
      </c>
      <c r="M49" s="31">
        <v>358</v>
      </c>
      <c r="N49" s="31">
        <v>0</v>
      </c>
      <c r="O49" s="31">
        <v>3531</v>
      </c>
      <c r="P49" s="31">
        <v>304</v>
      </c>
      <c r="Q49" s="31">
        <v>0</v>
      </c>
      <c r="R49" s="31">
        <v>0</v>
      </c>
      <c r="S49" s="31">
        <v>0</v>
      </c>
      <c r="T49" s="31">
        <v>0</v>
      </c>
      <c r="U49" s="31">
        <v>0</v>
      </c>
      <c r="V49" s="31">
        <v>0</v>
      </c>
      <c r="W49" s="31">
        <v>0</v>
      </c>
    </row>
    <row r="50" spans="1:23" x14ac:dyDescent="0.25">
      <c r="A50" s="30">
        <v>17627</v>
      </c>
      <c r="B50" s="31">
        <v>10011</v>
      </c>
      <c r="C50" s="30" t="s">
        <v>608</v>
      </c>
      <c r="D50" s="30" t="s">
        <v>609</v>
      </c>
      <c r="E50" s="30" t="s">
        <v>609</v>
      </c>
      <c r="F50" s="31">
        <v>6914</v>
      </c>
      <c r="G50" s="31">
        <v>0</v>
      </c>
      <c r="H50" s="31">
        <v>381</v>
      </c>
      <c r="I50" s="31">
        <v>0</v>
      </c>
      <c r="J50" s="31">
        <v>0</v>
      </c>
      <c r="K50" s="31">
        <v>0</v>
      </c>
      <c r="L50" s="31">
        <v>2716</v>
      </c>
      <c r="M50" s="31">
        <v>0</v>
      </c>
      <c r="N50" s="31">
        <v>0</v>
      </c>
      <c r="O50" s="31">
        <v>0</v>
      </c>
      <c r="P50" s="31">
        <v>0</v>
      </c>
      <c r="Q50" s="31">
        <v>0</v>
      </c>
      <c r="R50" s="31">
        <v>0</v>
      </c>
      <c r="S50" s="31">
        <v>0</v>
      </c>
      <c r="T50" s="31">
        <v>0</v>
      </c>
      <c r="U50" s="31">
        <v>0</v>
      </c>
      <c r="V50" s="31">
        <v>0</v>
      </c>
      <c r="W50" s="31">
        <v>0</v>
      </c>
    </row>
    <row r="51" spans="1:23" x14ac:dyDescent="0.25">
      <c r="A51" s="30">
        <v>17628</v>
      </c>
      <c r="B51" s="31">
        <v>14444</v>
      </c>
      <c r="C51" s="30" t="s">
        <v>608</v>
      </c>
      <c r="D51" s="30" t="s">
        <v>609</v>
      </c>
      <c r="E51" s="30" t="s">
        <v>609</v>
      </c>
      <c r="F51" s="31">
        <v>6914</v>
      </c>
      <c r="G51" s="31">
        <v>0</v>
      </c>
      <c r="H51" s="31">
        <v>381</v>
      </c>
      <c r="I51" s="31">
        <v>0</v>
      </c>
      <c r="J51" s="31">
        <v>0</v>
      </c>
      <c r="K51" s="31">
        <v>185</v>
      </c>
      <c r="L51" s="31">
        <v>2716</v>
      </c>
      <c r="M51" s="31">
        <v>354</v>
      </c>
      <c r="N51" s="31">
        <v>0</v>
      </c>
      <c r="O51" s="31">
        <v>3893</v>
      </c>
      <c r="P51" s="31">
        <v>0</v>
      </c>
      <c r="Q51" s="31">
        <v>0</v>
      </c>
      <c r="R51" s="31">
        <v>0</v>
      </c>
      <c r="S51" s="31">
        <v>0</v>
      </c>
      <c r="T51" s="31">
        <v>0</v>
      </c>
      <c r="U51" s="31">
        <v>0</v>
      </c>
      <c r="V51" s="31">
        <v>0</v>
      </c>
      <c r="W51" s="31">
        <v>0</v>
      </c>
    </row>
    <row r="52" spans="1:23" x14ac:dyDescent="0.25">
      <c r="A52" s="30">
        <v>17629</v>
      </c>
      <c r="B52" s="31">
        <v>10011</v>
      </c>
      <c r="C52" s="30" t="s">
        <v>608</v>
      </c>
      <c r="D52" s="30" t="s">
        <v>609</v>
      </c>
      <c r="E52" s="30" t="s">
        <v>609</v>
      </c>
      <c r="F52" s="31">
        <v>6914</v>
      </c>
      <c r="G52" s="31">
        <v>0</v>
      </c>
      <c r="H52" s="31">
        <v>381</v>
      </c>
      <c r="I52" s="31">
        <v>0</v>
      </c>
      <c r="J52" s="31">
        <v>0</v>
      </c>
      <c r="K52" s="31">
        <v>0</v>
      </c>
      <c r="L52" s="31">
        <v>2716</v>
      </c>
      <c r="M52" s="31">
        <v>0</v>
      </c>
      <c r="N52" s="31">
        <v>0</v>
      </c>
      <c r="O52" s="31">
        <v>0</v>
      </c>
      <c r="P52" s="31">
        <v>0</v>
      </c>
      <c r="Q52" s="31">
        <v>0</v>
      </c>
      <c r="R52" s="31">
        <v>0</v>
      </c>
      <c r="S52" s="31">
        <v>0</v>
      </c>
      <c r="T52" s="31">
        <v>0</v>
      </c>
      <c r="U52" s="31">
        <v>0</v>
      </c>
      <c r="V52" s="31">
        <v>0</v>
      </c>
      <c r="W52" s="31">
        <v>0</v>
      </c>
    </row>
    <row r="53" spans="1:23" x14ac:dyDescent="0.25">
      <c r="A53" s="30">
        <v>17630</v>
      </c>
      <c r="B53" s="31">
        <v>10011</v>
      </c>
      <c r="C53" s="30" t="s">
        <v>608</v>
      </c>
      <c r="D53" s="30" t="s">
        <v>609</v>
      </c>
      <c r="E53" s="30" t="s">
        <v>609</v>
      </c>
      <c r="F53" s="31">
        <v>6914</v>
      </c>
      <c r="G53" s="31">
        <v>0</v>
      </c>
      <c r="H53" s="31">
        <v>381</v>
      </c>
      <c r="I53" s="31">
        <v>0</v>
      </c>
      <c r="J53" s="31">
        <v>0</v>
      </c>
      <c r="K53" s="31">
        <v>0</v>
      </c>
      <c r="L53" s="31">
        <v>2716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</row>
    <row r="54" spans="1:23" x14ac:dyDescent="0.25">
      <c r="A54" s="30">
        <v>17643</v>
      </c>
      <c r="B54" s="31">
        <v>54432</v>
      </c>
      <c r="C54" s="30" t="s">
        <v>608</v>
      </c>
      <c r="D54" s="30" t="s">
        <v>609</v>
      </c>
      <c r="E54" s="30" t="s">
        <v>609</v>
      </c>
      <c r="F54" s="31">
        <v>16913</v>
      </c>
      <c r="G54" s="31">
        <v>3899</v>
      </c>
      <c r="H54" s="31">
        <v>807</v>
      </c>
      <c r="I54" s="31">
        <v>0</v>
      </c>
      <c r="J54" s="31">
        <v>0</v>
      </c>
      <c r="K54" s="31">
        <v>0</v>
      </c>
      <c r="L54" s="31">
        <v>32812</v>
      </c>
      <c r="M54" s="31">
        <v>0</v>
      </c>
      <c r="N54" s="31">
        <v>0</v>
      </c>
      <c r="O54" s="31">
        <v>0</v>
      </c>
      <c r="P54" s="31">
        <v>0</v>
      </c>
      <c r="Q54" s="31">
        <v>0</v>
      </c>
      <c r="R54" s="31">
        <v>0</v>
      </c>
      <c r="S54" s="31">
        <v>0</v>
      </c>
      <c r="T54" s="31">
        <v>0</v>
      </c>
      <c r="U54" s="31">
        <v>0</v>
      </c>
      <c r="V54" s="31">
        <v>0</v>
      </c>
      <c r="W54" s="31">
        <v>0</v>
      </c>
    </row>
    <row r="55" spans="1:23" x14ac:dyDescent="0.25">
      <c r="A55" s="30">
        <v>17644</v>
      </c>
      <c r="B55" s="31">
        <v>54432</v>
      </c>
      <c r="C55" s="30" t="s">
        <v>608</v>
      </c>
      <c r="D55" s="30" t="s">
        <v>609</v>
      </c>
      <c r="E55" s="30" t="s">
        <v>609</v>
      </c>
      <c r="F55" s="31">
        <v>16913</v>
      </c>
      <c r="G55" s="31">
        <v>3899</v>
      </c>
      <c r="H55" s="31">
        <v>807</v>
      </c>
      <c r="I55" s="31">
        <v>0</v>
      </c>
      <c r="J55" s="31">
        <v>0</v>
      </c>
      <c r="K55" s="31">
        <v>0</v>
      </c>
      <c r="L55" s="31">
        <v>32812</v>
      </c>
      <c r="M55" s="31">
        <v>0</v>
      </c>
      <c r="N55" s="31">
        <v>0</v>
      </c>
      <c r="O55" s="31">
        <v>0</v>
      </c>
      <c r="P55" s="31">
        <v>0</v>
      </c>
      <c r="Q55" s="31">
        <v>0</v>
      </c>
      <c r="R55" s="31">
        <v>0</v>
      </c>
      <c r="S55" s="31">
        <v>0</v>
      </c>
      <c r="T55" s="31">
        <v>0</v>
      </c>
      <c r="U55" s="31">
        <v>0</v>
      </c>
      <c r="V55" s="31">
        <v>0</v>
      </c>
      <c r="W55" s="31">
        <v>0</v>
      </c>
    </row>
    <row r="56" spans="1:23" x14ac:dyDescent="0.25">
      <c r="A56" s="30">
        <v>17645</v>
      </c>
      <c r="B56" s="31">
        <v>54837</v>
      </c>
      <c r="C56" s="30" t="s">
        <v>608</v>
      </c>
      <c r="D56" s="30" t="s">
        <v>609</v>
      </c>
      <c r="E56" s="30" t="s">
        <v>609</v>
      </c>
      <c r="F56" s="31">
        <v>16913</v>
      </c>
      <c r="G56" s="31">
        <v>3899</v>
      </c>
      <c r="H56" s="31">
        <v>807</v>
      </c>
      <c r="I56" s="31">
        <v>0</v>
      </c>
      <c r="J56" s="31">
        <v>0</v>
      </c>
      <c r="K56" s="31">
        <v>125</v>
      </c>
      <c r="L56" s="31">
        <v>33092</v>
      </c>
      <c r="M56" s="31">
        <v>0</v>
      </c>
      <c r="N56" s="31">
        <v>0</v>
      </c>
      <c r="O56" s="31">
        <v>0</v>
      </c>
      <c r="P56" s="31">
        <v>0</v>
      </c>
      <c r="Q56" s="31">
        <v>0</v>
      </c>
      <c r="R56" s="31">
        <v>0</v>
      </c>
      <c r="S56" s="31">
        <v>0</v>
      </c>
      <c r="T56" s="31">
        <v>0</v>
      </c>
      <c r="U56" s="31">
        <v>0</v>
      </c>
      <c r="V56" s="31">
        <v>0</v>
      </c>
      <c r="W56" s="31">
        <v>0</v>
      </c>
    </row>
    <row r="57" spans="1:23" x14ac:dyDescent="0.25">
      <c r="A57" s="30">
        <v>17646</v>
      </c>
      <c r="B57" s="31">
        <v>14545</v>
      </c>
      <c r="C57" s="30" t="s">
        <v>608</v>
      </c>
      <c r="D57" s="30" t="s">
        <v>609</v>
      </c>
      <c r="E57" s="30" t="s">
        <v>609</v>
      </c>
      <c r="F57" s="31">
        <v>8380</v>
      </c>
      <c r="G57" s="31">
        <v>0</v>
      </c>
      <c r="H57" s="31">
        <v>580</v>
      </c>
      <c r="I57" s="31">
        <v>0</v>
      </c>
      <c r="J57" s="31">
        <v>0</v>
      </c>
      <c r="K57" s="31">
        <v>0</v>
      </c>
      <c r="L57" s="31">
        <v>5584</v>
      </c>
      <c r="M57" s="31">
        <v>0</v>
      </c>
      <c r="N57" s="31">
        <v>0</v>
      </c>
      <c r="O57" s="31">
        <v>0</v>
      </c>
      <c r="P57" s="31">
        <v>0</v>
      </c>
      <c r="Q57" s="31">
        <v>0</v>
      </c>
      <c r="R57" s="31">
        <v>0</v>
      </c>
      <c r="S57" s="31">
        <v>0</v>
      </c>
      <c r="T57" s="31">
        <v>0</v>
      </c>
      <c r="U57" s="31">
        <v>0</v>
      </c>
      <c r="V57" s="31">
        <v>0</v>
      </c>
      <c r="W57" s="31">
        <v>0</v>
      </c>
    </row>
    <row r="58" spans="1:23" x14ac:dyDescent="0.25">
      <c r="A58" s="30">
        <v>17662</v>
      </c>
      <c r="B58" s="31">
        <v>10263</v>
      </c>
      <c r="C58" s="30" t="s">
        <v>608</v>
      </c>
      <c r="D58" s="30" t="s">
        <v>609</v>
      </c>
      <c r="E58" s="30" t="s">
        <v>609</v>
      </c>
      <c r="F58" s="31">
        <v>6819</v>
      </c>
      <c r="G58" s="31">
        <v>0</v>
      </c>
      <c r="H58" s="31">
        <v>368</v>
      </c>
      <c r="I58" s="31">
        <v>0</v>
      </c>
      <c r="J58" s="31">
        <v>0</v>
      </c>
      <c r="K58" s="31">
        <v>0</v>
      </c>
      <c r="L58" s="31">
        <v>3077</v>
      </c>
      <c r="M58" s="31">
        <v>0</v>
      </c>
      <c r="N58" s="31">
        <v>0</v>
      </c>
      <c r="O58" s="31">
        <v>0</v>
      </c>
      <c r="P58" s="31">
        <v>0</v>
      </c>
      <c r="Q58" s="31">
        <v>0</v>
      </c>
      <c r="R58" s="31">
        <v>0</v>
      </c>
      <c r="S58" s="31">
        <v>0</v>
      </c>
      <c r="T58" s="31">
        <v>0</v>
      </c>
      <c r="U58" s="31">
        <v>0</v>
      </c>
      <c r="V58" s="31">
        <v>0</v>
      </c>
      <c r="W58" s="31">
        <v>0</v>
      </c>
    </row>
    <row r="59" spans="1:23" x14ac:dyDescent="0.25">
      <c r="A59" s="30">
        <v>17681</v>
      </c>
      <c r="B59" s="31">
        <v>9081</v>
      </c>
      <c r="C59" s="30" t="s">
        <v>608</v>
      </c>
      <c r="D59" s="30" t="s">
        <v>609</v>
      </c>
      <c r="E59" s="30" t="s">
        <v>609</v>
      </c>
      <c r="F59" s="31">
        <v>6756</v>
      </c>
      <c r="G59" s="31">
        <v>0</v>
      </c>
      <c r="H59" s="31">
        <v>208</v>
      </c>
      <c r="I59" s="31">
        <v>0</v>
      </c>
      <c r="J59" s="31">
        <v>0</v>
      </c>
      <c r="K59" s="31">
        <v>56</v>
      </c>
      <c r="L59" s="31">
        <v>2061</v>
      </c>
      <c r="M59" s="31">
        <v>0</v>
      </c>
      <c r="N59" s="31">
        <v>0</v>
      </c>
      <c r="O59" s="31">
        <v>0</v>
      </c>
      <c r="P59" s="31">
        <v>0</v>
      </c>
      <c r="Q59" s="31">
        <v>0</v>
      </c>
      <c r="R59" s="31">
        <v>0</v>
      </c>
      <c r="S59" s="31">
        <v>0</v>
      </c>
      <c r="T59" s="31">
        <v>0</v>
      </c>
      <c r="U59" s="31">
        <v>0</v>
      </c>
      <c r="V59" s="31">
        <v>0</v>
      </c>
      <c r="W59" s="31">
        <v>0</v>
      </c>
    </row>
    <row r="60" spans="1:23" x14ac:dyDescent="0.25">
      <c r="A60" s="30">
        <v>17682</v>
      </c>
      <c r="B60" s="31">
        <v>9025</v>
      </c>
      <c r="C60" s="30" t="s">
        <v>608</v>
      </c>
      <c r="D60" s="30" t="s">
        <v>609</v>
      </c>
      <c r="E60" s="30" t="s">
        <v>609</v>
      </c>
      <c r="F60" s="31">
        <v>6756</v>
      </c>
      <c r="G60" s="31">
        <v>0</v>
      </c>
      <c r="H60" s="31">
        <v>208</v>
      </c>
      <c r="I60" s="31">
        <v>0</v>
      </c>
      <c r="J60" s="31">
        <v>0</v>
      </c>
      <c r="K60" s="31">
        <v>0</v>
      </c>
      <c r="L60" s="31">
        <v>2061</v>
      </c>
      <c r="M60" s="31">
        <v>0</v>
      </c>
      <c r="N60" s="31">
        <v>0</v>
      </c>
      <c r="O60" s="31">
        <v>0</v>
      </c>
      <c r="P60" s="31">
        <v>0</v>
      </c>
      <c r="Q60" s="31">
        <v>0</v>
      </c>
      <c r="R60" s="31">
        <v>0</v>
      </c>
      <c r="S60" s="31">
        <v>0</v>
      </c>
      <c r="T60" s="31">
        <v>0</v>
      </c>
      <c r="U60" s="31">
        <v>0</v>
      </c>
      <c r="V60" s="31">
        <v>0</v>
      </c>
      <c r="W60" s="31">
        <v>0</v>
      </c>
    </row>
    <row r="61" spans="1:23" x14ac:dyDescent="0.25">
      <c r="A61" s="30">
        <v>17683</v>
      </c>
      <c r="B61" s="31">
        <v>12500</v>
      </c>
      <c r="C61" s="30" t="s">
        <v>608</v>
      </c>
      <c r="D61" s="30" t="s">
        <v>609</v>
      </c>
      <c r="E61" s="30" t="s">
        <v>609</v>
      </c>
      <c r="F61" s="31">
        <v>6863</v>
      </c>
      <c r="G61" s="31">
        <v>5429</v>
      </c>
      <c r="H61" s="31">
        <v>208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1">
        <v>0</v>
      </c>
      <c r="W61" s="31">
        <v>0</v>
      </c>
    </row>
    <row r="62" spans="1:23" x14ac:dyDescent="0.25">
      <c r="A62" s="30">
        <v>17684</v>
      </c>
      <c r="B62" s="31">
        <v>12500</v>
      </c>
      <c r="C62" s="30" t="s">
        <v>608</v>
      </c>
      <c r="D62" s="30" t="s">
        <v>609</v>
      </c>
      <c r="E62" s="30" t="s">
        <v>609</v>
      </c>
      <c r="F62" s="31">
        <v>6863</v>
      </c>
      <c r="G62" s="31">
        <v>5429</v>
      </c>
      <c r="H62" s="31">
        <v>208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0</v>
      </c>
      <c r="V62" s="31">
        <v>0</v>
      </c>
      <c r="W62" s="31">
        <v>0</v>
      </c>
    </row>
    <row r="63" spans="1:23" x14ac:dyDescent="0.25">
      <c r="A63" s="30">
        <v>17685</v>
      </c>
      <c r="B63" s="31">
        <v>12500</v>
      </c>
      <c r="C63" s="30" t="s">
        <v>608</v>
      </c>
      <c r="D63" s="30" t="s">
        <v>609</v>
      </c>
      <c r="E63" s="30" t="s">
        <v>609</v>
      </c>
      <c r="F63" s="31">
        <v>6863</v>
      </c>
      <c r="G63" s="31">
        <v>5429</v>
      </c>
      <c r="H63" s="31">
        <v>208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0</v>
      </c>
      <c r="V63" s="31">
        <v>0</v>
      </c>
      <c r="W63" s="31">
        <v>0</v>
      </c>
    </row>
    <row r="64" spans="1:23" x14ac:dyDescent="0.25">
      <c r="A64" s="30">
        <v>17686</v>
      </c>
      <c r="B64" s="31">
        <v>12745</v>
      </c>
      <c r="C64" s="30" t="s">
        <v>608</v>
      </c>
      <c r="D64" s="30" t="s">
        <v>609</v>
      </c>
      <c r="E64" s="30" t="s">
        <v>609</v>
      </c>
      <c r="F64" s="31">
        <v>6863</v>
      </c>
      <c r="G64" s="31">
        <v>5429</v>
      </c>
      <c r="H64" s="31">
        <v>208</v>
      </c>
      <c r="I64" s="31">
        <v>0</v>
      </c>
      <c r="J64" s="31">
        <v>0</v>
      </c>
      <c r="K64" s="31">
        <v>0</v>
      </c>
      <c r="L64" s="31">
        <v>245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0</v>
      </c>
      <c r="V64" s="31">
        <v>0</v>
      </c>
      <c r="W64" s="31">
        <v>0</v>
      </c>
    </row>
    <row r="65" spans="1:23" x14ac:dyDescent="0.25">
      <c r="A65" s="30">
        <v>17687</v>
      </c>
      <c r="B65" s="31">
        <v>12903</v>
      </c>
      <c r="C65" s="30" t="s">
        <v>608</v>
      </c>
      <c r="D65" s="30" t="s">
        <v>609</v>
      </c>
      <c r="E65" s="30" t="s">
        <v>609</v>
      </c>
      <c r="F65" s="31">
        <v>6863</v>
      </c>
      <c r="G65" s="31">
        <v>5429</v>
      </c>
      <c r="H65" s="31">
        <v>208</v>
      </c>
      <c r="I65" s="31">
        <v>0</v>
      </c>
      <c r="J65" s="31">
        <v>0</v>
      </c>
      <c r="K65" s="31">
        <v>403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0</v>
      </c>
      <c r="V65" s="31">
        <v>0</v>
      </c>
      <c r="W65" s="31">
        <v>0</v>
      </c>
    </row>
    <row r="66" spans="1:23" x14ac:dyDescent="0.25">
      <c r="A66" s="30">
        <v>17688</v>
      </c>
      <c r="B66" s="31">
        <v>12593</v>
      </c>
      <c r="C66" s="30" t="s">
        <v>608</v>
      </c>
      <c r="D66" s="30" t="s">
        <v>609</v>
      </c>
      <c r="E66" s="30" t="s">
        <v>609</v>
      </c>
      <c r="F66" s="31">
        <v>6863</v>
      </c>
      <c r="G66" s="31">
        <v>5429</v>
      </c>
      <c r="H66" s="31">
        <v>208</v>
      </c>
      <c r="I66" s="31">
        <v>0</v>
      </c>
      <c r="J66" s="31">
        <v>0</v>
      </c>
      <c r="K66" s="31">
        <v>93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</row>
    <row r="67" spans="1:23" x14ac:dyDescent="0.25">
      <c r="A67" s="30">
        <v>17689</v>
      </c>
      <c r="B67" s="31">
        <v>12500</v>
      </c>
      <c r="C67" s="30" t="s">
        <v>608</v>
      </c>
      <c r="D67" s="30" t="s">
        <v>609</v>
      </c>
      <c r="E67" s="30" t="s">
        <v>609</v>
      </c>
      <c r="F67" s="31">
        <v>6863</v>
      </c>
      <c r="G67" s="31">
        <v>5429</v>
      </c>
      <c r="H67" s="31">
        <v>208</v>
      </c>
      <c r="I67" s="31">
        <v>0</v>
      </c>
      <c r="J67" s="31">
        <v>0</v>
      </c>
      <c r="K67" s="31">
        <v>0</v>
      </c>
      <c r="L67" s="31">
        <v>0</v>
      </c>
      <c r="M67" s="31">
        <v>0</v>
      </c>
      <c r="N67" s="31">
        <v>0</v>
      </c>
      <c r="O67" s="31">
        <v>0</v>
      </c>
      <c r="P67" s="31">
        <v>0</v>
      </c>
      <c r="Q67" s="31">
        <v>0</v>
      </c>
      <c r="R67" s="31">
        <v>0</v>
      </c>
      <c r="S67" s="31">
        <v>0</v>
      </c>
      <c r="T67" s="31">
        <v>0</v>
      </c>
      <c r="U67" s="31">
        <v>0</v>
      </c>
      <c r="V67" s="31">
        <v>0</v>
      </c>
      <c r="W67" s="31">
        <v>0</v>
      </c>
    </row>
    <row r="68" spans="1:23" x14ac:dyDescent="0.25">
      <c r="A68" s="30">
        <v>17690</v>
      </c>
      <c r="B68" s="31">
        <v>12500</v>
      </c>
      <c r="C68" s="30" t="s">
        <v>608</v>
      </c>
      <c r="D68" s="30" t="s">
        <v>609</v>
      </c>
      <c r="E68" s="30" t="s">
        <v>609</v>
      </c>
      <c r="F68" s="31">
        <v>6863</v>
      </c>
      <c r="G68" s="31">
        <v>5429</v>
      </c>
      <c r="H68" s="31">
        <v>208</v>
      </c>
      <c r="I68" s="31">
        <v>0</v>
      </c>
      <c r="J68" s="31">
        <v>0</v>
      </c>
      <c r="K68" s="31">
        <v>0</v>
      </c>
      <c r="L68" s="31">
        <v>0</v>
      </c>
      <c r="M68" s="31">
        <v>0</v>
      </c>
      <c r="N68" s="31">
        <v>0</v>
      </c>
      <c r="O68" s="31">
        <v>0</v>
      </c>
      <c r="P68" s="31">
        <v>0</v>
      </c>
      <c r="Q68" s="31">
        <v>0</v>
      </c>
      <c r="R68" s="31">
        <v>0</v>
      </c>
      <c r="S68" s="31">
        <v>0</v>
      </c>
      <c r="T68" s="31">
        <v>0</v>
      </c>
      <c r="U68" s="31">
        <v>0</v>
      </c>
      <c r="V68" s="31">
        <v>0</v>
      </c>
      <c r="W68" s="31">
        <v>0</v>
      </c>
    </row>
    <row r="69" spans="1:23" x14ac:dyDescent="0.25">
      <c r="A69" s="30">
        <v>17691</v>
      </c>
      <c r="B69" s="31">
        <v>21392</v>
      </c>
      <c r="C69" s="30" t="s">
        <v>608</v>
      </c>
      <c r="D69" s="30" t="s">
        <v>609</v>
      </c>
      <c r="E69" s="30" t="s">
        <v>609</v>
      </c>
      <c r="F69" s="31">
        <v>16853</v>
      </c>
      <c r="G69" s="31">
        <v>3899</v>
      </c>
      <c r="H69" s="31">
        <v>640</v>
      </c>
      <c r="I69" s="31">
        <v>0</v>
      </c>
      <c r="J69" s="31">
        <v>0</v>
      </c>
      <c r="K69" s="31">
        <v>0</v>
      </c>
      <c r="L69" s="31">
        <v>0</v>
      </c>
      <c r="M69" s="31">
        <v>0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31">
        <v>0</v>
      </c>
      <c r="T69" s="31">
        <v>0</v>
      </c>
      <c r="U69" s="31">
        <v>0</v>
      </c>
      <c r="V69" s="31">
        <v>0</v>
      </c>
      <c r="W69" s="31">
        <v>0</v>
      </c>
    </row>
    <row r="70" spans="1:23" x14ac:dyDescent="0.25">
      <c r="A70" s="30">
        <v>17693</v>
      </c>
      <c r="B70" s="31">
        <v>29683</v>
      </c>
      <c r="C70" s="30" t="s">
        <v>608</v>
      </c>
      <c r="D70" s="30" t="s">
        <v>609</v>
      </c>
      <c r="E70" s="30" t="s">
        <v>609</v>
      </c>
      <c r="F70" s="31">
        <v>16853</v>
      </c>
      <c r="G70" s="31">
        <v>5276</v>
      </c>
      <c r="H70" s="31">
        <v>231</v>
      </c>
      <c r="I70" s="31">
        <v>0</v>
      </c>
      <c r="J70" s="31">
        <v>0</v>
      </c>
      <c r="K70" s="31">
        <v>663</v>
      </c>
      <c r="L70" s="31">
        <v>586</v>
      </c>
      <c r="M70" s="31">
        <v>269</v>
      </c>
      <c r="N70" s="31">
        <v>0</v>
      </c>
      <c r="O70" s="31">
        <v>5805</v>
      </c>
      <c r="P70" s="31">
        <v>0</v>
      </c>
      <c r="Q70" s="31">
        <v>0</v>
      </c>
      <c r="R70" s="31">
        <v>0</v>
      </c>
      <c r="S70" s="31">
        <v>0</v>
      </c>
      <c r="T70" s="31">
        <v>0</v>
      </c>
      <c r="U70" s="31">
        <v>0</v>
      </c>
      <c r="V70" s="31">
        <v>0</v>
      </c>
      <c r="W70" s="31">
        <v>0</v>
      </c>
    </row>
    <row r="71" spans="1:23" x14ac:dyDescent="0.25">
      <c r="A71" s="30">
        <v>17694</v>
      </c>
      <c r="B71" s="31">
        <v>22769</v>
      </c>
      <c r="C71" s="30" t="s">
        <v>608</v>
      </c>
      <c r="D71" s="30" t="s">
        <v>609</v>
      </c>
      <c r="E71" s="30" t="s">
        <v>609</v>
      </c>
      <c r="F71" s="31">
        <v>16853</v>
      </c>
      <c r="G71" s="31">
        <v>5276</v>
      </c>
      <c r="H71" s="31">
        <v>640</v>
      </c>
      <c r="I71" s="31">
        <v>0</v>
      </c>
      <c r="J71" s="31">
        <v>0</v>
      </c>
      <c r="K71" s="31">
        <v>0</v>
      </c>
      <c r="L71" s="31">
        <v>0</v>
      </c>
      <c r="M71" s="31">
        <v>0</v>
      </c>
      <c r="N71" s="31">
        <v>0</v>
      </c>
      <c r="O71" s="31">
        <v>0</v>
      </c>
      <c r="P71" s="31">
        <v>0</v>
      </c>
      <c r="Q71" s="31">
        <v>0</v>
      </c>
      <c r="R71" s="31">
        <v>0</v>
      </c>
      <c r="S71" s="31">
        <v>0</v>
      </c>
      <c r="T71" s="31">
        <v>0</v>
      </c>
      <c r="U71" s="31">
        <v>0</v>
      </c>
      <c r="V71" s="31">
        <v>0</v>
      </c>
      <c r="W71" s="31">
        <v>0</v>
      </c>
    </row>
    <row r="72" spans="1:23" x14ac:dyDescent="0.25">
      <c r="A72" s="30">
        <v>17695</v>
      </c>
      <c r="B72" s="31">
        <v>23196</v>
      </c>
      <c r="C72" s="30" t="s">
        <v>608</v>
      </c>
      <c r="D72" s="30" t="s">
        <v>609</v>
      </c>
      <c r="E72" s="30" t="s">
        <v>609</v>
      </c>
      <c r="F72" s="31">
        <v>16853</v>
      </c>
      <c r="G72" s="31">
        <v>5276</v>
      </c>
      <c r="H72" s="31">
        <v>413</v>
      </c>
      <c r="I72" s="31">
        <v>0</v>
      </c>
      <c r="J72" s="31">
        <v>0</v>
      </c>
      <c r="K72" s="31">
        <v>654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1">
        <v>0</v>
      </c>
      <c r="T72" s="31">
        <v>0</v>
      </c>
      <c r="U72" s="31">
        <v>0</v>
      </c>
      <c r="V72" s="31">
        <v>0</v>
      </c>
      <c r="W72" s="31">
        <v>0</v>
      </c>
    </row>
    <row r="73" spans="1:23" x14ac:dyDescent="0.25">
      <c r="A73" s="30">
        <v>17696</v>
      </c>
      <c r="B73" s="31">
        <v>22769</v>
      </c>
      <c r="C73" s="30" t="s">
        <v>608</v>
      </c>
      <c r="D73" s="30" t="s">
        <v>609</v>
      </c>
      <c r="E73" s="30" t="s">
        <v>609</v>
      </c>
      <c r="F73" s="31">
        <v>16853</v>
      </c>
      <c r="G73" s="31">
        <v>5276</v>
      </c>
      <c r="H73" s="31">
        <v>640</v>
      </c>
      <c r="I73" s="31">
        <v>0</v>
      </c>
      <c r="J73" s="31">
        <v>0</v>
      </c>
      <c r="K73" s="31">
        <v>0</v>
      </c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1">
        <v>0</v>
      </c>
      <c r="V73" s="31">
        <v>0</v>
      </c>
      <c r="W73" s="31">
        <v>0</v>
      </c>
    </row>
    <row r="74" spans="1:23" x14ac:dyDescent="0.25">
      <c r="A74" s="30">
        <v>17697</v>
      </c>
      <c r="B74" s="31">
        <v>22769</v>
      </c>
      <c r="C74" s="30" t="s">
        <v>608</v>
      </c>
      <c r="D74" s="30" t="s">
        <v>609</v>
      </c>
      <c r="E74" s="30" t="s">
        <v>609</v>
      </c>
      <c r="F74" s="31">
        <v>16853</v>
      </c>
      <c r="G74" s="31">
        <v>5276</v>
      </c>
      <c r="H74" s="31">
        <v>640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</row>
    <row r="75" spans="1:23" x14ac:dyDescent="0.25">
      <c r="A75" s="30">
        <v>17698</v>
      </c>
      <c r="B75" s="31">
        <v>14486</v>
      </c>
      <c r="C75" s="30" t="s">
        <v>608</v>
      </c>
      <c r="D75" s="30" t="s">
        <v>609</v>
      </c>
      <c r="E75" s="30" t="s">
        <v>609</v>
      </c>
      <c r="F75" s="31">
        <v>8320</v>
      </c>
      <c r="G75" s="31">
        <v>5276</v>
      </c>
      <c r="H75" s="31">
        <v>640</v>
      </c>
      <c r="I75" s="31">
        <v>0</v>
      </c>
      <c r="J75" s="31">
        <v>0</v>
      </c>
      <c r="K75" s="31">
        <v>250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0</v>
      </c>
    </row>
    <row r="76" spans="1:23" x14ac:dyDescent="0.25">
      <c r="A76" s="30">
        <v>17716</v>
      </c>
      <c r="B76" s="31">
        <v>13498</v>
      </c>
      <c r="C76" s="30" t="s">
        <v>608</v>
      </c>
      <c r="D76" s="30" t="s">
        <v>609</v>
      </c>
      <c r="E76" s="30" t="s">
        <v>609</v>
      </c>
      <c r="F76" s="31">
        <v>6693</v>
      </c>
      <c r="G76" s="31">
        <v>2061</v>
      </c>
      <c r="H76" s="31">
        <v>368</v>
      </c>
      <c r="I76" s="31">
        <v>0</v>
      </c>
      <c r="J76" s="31">
        <v>0</v>
      </c>
      <c r="K76" s="31">
        <v>0</v>
      </c>
      <c r="L76" s="31">
        <v>0</v>
      </c>
      <c r="M76" s="31">
        <v>354</v>
      </c>
      <c r="N76" s="31">
        <v>0</v>
      </c>
      <c r="O76" s="31">
        <v>4023</v>
      </c>
      <c r="P76" s="31">
        <v>0</v>
      </c>
      <c r="Q76" s="31">
        <v>0</v>
      </c>
      <c r="R76" s="31">
        <v>0</v>
      </c>
      <c r="S76" s="31">
        <v>0</v>
      </c>
      <c r="T76" s="31">
        <v>0</v>
      </c>
      <c r="U76" s="31">
        <v>0</v>
      </c>
      <c r="V76" s="31">
        <v>0</v>
      </c>
      <c r="W76" s="31">
        <v>0</v>
      </c>
    </row>
    <row r="77" spans="1:23" x14ac:dyDescent="0.25">
      <c r="A77" s="30">
        <v>17717</v>
      </c>
      <c r="B77" s="31">
        <v>13498</v>
      </c>
      <c r="C77" s="30" t="s">
        <v>608</v>
      </c>
      <c r="D77" s="30" t="s">
        <v>609</v>
      </c>
      <c r="E77" s="30" t="s">
        <v>609</v>
      </c>
      <c r="F77" s="31">
        <v>6693</v>
      </c>
      <c r="G77" s="31">
        <v>2061</v>
      </c>
      <c r="H77" s="31">
        <v>368</v>
      </c>
      <c r="I77" s="31">
        <v>0</v>
      </c>
      <c r="J77" s="31">
        <v>0</v>
      </c>
      <c r="K77" s="31">
        <v>0</v>
      </c>
      <c r="L77" s="31">
        <v>0</v>
      </c>
      <c r="M77" s="31">
        <v>354</v>
      </c>
      <c r="N77" s="31">
        <v>0</v>
      </c>
      <c r="O77" s="31">
        <v>4023</v>
      </c>
      <c r="P77" s="31">
        <v>0</v>
      </c>
      <c r="Q77" s="31">
        <v>0</v>
      </c>
      <c r="R77" s="31">
        <v>0</v>
      </c>
      <c r="S77" s="31">
        <v>0</v>
      </c>
      <c r="T77" s="31">
        <v>0</v>
      </c>
      <c r="U77" s="31">
        <v>0</v>
      </c>
      <c r="V77" s="31">
        <v>0</v>
      </c>
      <c r="W77" s="31">
        <v>0</v>
      </c>
    </row>
    <row r="78" spans="1:23" x14ac:dyDescent="0.25">
      <c r="A78" s="30">
        <v>17718</v>
      </c>
      <c r="B78" s="31">
        <v>13498</v>
      </c>
      <c r="C78" s="30" t="s">
        <v>608</v>
      </c>
      <c r="D78" s="30" t="s">
        <v>609</v>
      </c>
      <c r="E78" s="30" t="s">
        <v>609</v>
      </c>
      <c r="F78" s="31">
        <v>6693</v>
      </c>
      <c r="G78" s="31">
        <v>2061</v>
      </c>
      <c r="H78" s="31">
        <v>368</v>
      </c>
      <c r="I78" s="31">
        <v>0</v>
      </c>
      <c r="J78" s="31">
        <v>0</v>
      </c>
      <c r="K78" s="31">
        <v>0</v>
      </c>
      <c r="L78" s="31">
        <v>0</v>
      </c>
      <c r="M78" s="31">
        <v>354</v>
      </c>
      <c r="N78" s="31">
        <v>0</v>
      </c>
      <c r="O78" s="31">
        <v>4023</v>
      </c>
      <c r="P78" s="31">
        <v>0</v>
      </c>
      <c r="Q78" s="31">
        <v>0</v>
      </c>
      <c r="R78" s="31">
        <v>0</v>
      </c>
      <c r="S78" s="31">
        <v>0</v>
      </c>
      <c r="T78" s="31">
        <v>0</v>
      </c>
      <c r="U78" s="31">
        <v>0</v>
      </c>
      <c r="V78" s="31">
        <v>0</v>
      </c>
      <c r="W78" s="31">
        <v>0</v>
      </c>
    </row>
    <row r="79" spans="1:23" x14ac:dyDescent="0.25">
      <c r="A79" s="30">
        <v>17719</v>
      </c>
      <c r="B79" s="31">
        <v>13498</v>
      </c>
      <c r="C79" s="30" t="s">
        <v>608</v>
      </c>
      <c r="D79" s="30" t="s">
        <v>609</v>
      </c>
      <c r="E79" s="30" t="s">
        <v>609</v>
      </c>
      <c r="F79" s="31">
        <v>6693</v>
      </c>
      <c r="G79" s="31">
        <v>2061</v>
      </c>
      <c r="H79" s="31">
        <v>368</v>
      </c>
      <c r="I79" s="31">
        <v>0</v>
      </c>
      <c r="J79" s="31">
        <v>0</v>
      </c>
      <c r="K79" s="31">
        <v>0</v>
      </c>
      <c r="L79" s="31">
        <v>0</v>
      </c>
      <c r="M79" s="31">
        <v>354</v>
      </c>
      <c r="N79" s="31">
        <v>0</v>
      </c>
      <c r="O79" s="31">
        <v>4023</v>
      </c>
      <c r="P79" s="31">
        <v>0</v>
      </c>
      <c r="Q79" s="31">
        <v>0</v>
      </c>
      <c r="R79" s="31">
        <v>0</v>
      </c>
      <c r="S79" s="31">
        <v>0</v>
      </c>
      <c r="T79" s="31">
        <v>0</v>
      </c>
      <c r="U79" s="31">
        <v>0</v>
      </c>
      <c r="V79" s="31">
        <v>0</v>
      </c>
      <c r="W79" s="31">
        <v>0</v>
      </c>
    </row>
    <row r="80" spans="1:23" x14ac:dyDescent="0.25">
      <c r="A80" s="30">
        <v>17720</v>
      </c>
      <c r="B80" s="31">
        <v>9122</v>
      </c>
      <c r="C80" s="30" t="s">
        <v>608</v>
      </c>
      <c r="D80" s="30" t="s">
        <v>609</v>
      </c>
      <c r="E80" s="30" t="s">
        <v>609</v>
      </c>
      <c r="F80" s="31">
        <v>6693</v>
      </c>
      <c r="G80" s="31">
        <v>2061</v>
      </c>
      <c r="H80" s="31">
        <v>368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31">
        <v>0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</row>
    <row r="81" spans="1:23" x14ac:dyDescent="0.25">
      <c r="A81" s="30">
        <v>17731</v>
      </c>
      <c r="B81" s="31">
        <v>7389</v>
      </c>
      <c r="C81" s="30" t="s">
        <v>608</v>
      </c>
      <c r="D81" s="30" t="s">
        <v>609</v>
      </c>
      <c r="E81" s="30" t="s">
        <v>609</v>
      </c>
      <c r="F81" s="31">
        <v>7097</v>
      </c>
      <c r="G81" s="31">
        <v>0</v>
      </c>
      <c r="H81" s="31">
        <v>292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31">
        <v>0</v>
      </c>
      <c r="P81" s="31">
        <v>0</v>
      </c>
      <c r="Q81" s="3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0</v>
      </c>
    </row>
    <row r="82" spans="1:23" x14ac:dyDescent="0.25">
      <c r="A82" s="30">
        <v>17732</v>
      </c>
      <c r="B82" s="31">
        <v>7389</v>
      </c>
      <c r="C82" s="30" t="s">
        <v>608</v>
      </c>
      <c r="D82" s="30" t="s">
        <v>609</v>
      </c>
      <c r="E82" s="30" t="s">
        <v>609</v>
      </c>
      <c r="F82" s="31">
        <v>7097</v>
      </c>
      <c r="G82" s="31">
        <v>0</v>
      </c>
      <c r="H82" s="31">
        <v>292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</row>
    <row r="83" spans="1:23" x14ac:dyDescent="0.25">
      <c r="A83" s="30">
        <v>17733</v>
      </c>
      <c r="B83" s="31">
        <v>7389</v>
      </c>
      <c r="C83" s="30" t="s">
        <v>608</v>
      </c>
      <c r="D83" s="30" t="s">
        <v>609</v>
      </c>
      <c r="E83" s="30" t="s">
        <v>609</v>
      </c>
      <c r="F83" s="31">
        <v>7097</v>
      </c>
      <c r="G83" s="31">
        <v>0</v>
      </c>
      <c r="H83" s="31">
        <v>292</v>
      </c>
      <c r="I83" s="31">
        <v>0</v>
      </c>
      <c r="J83" s="31">
        <v>0</v>
      </c>
      <c r="K83" s="31">
        <v>0</v>
      </c>
      <c r="L83" s="31">
        <v>0</v>
      </c>
      <c r="M83" s="31">
        <v>0</v>
      </c>
      <c r="N83" s="31">
        <v>0</v>
      </c>
      <c r="O83" s="31">
        <v>0</v>
      </c>
      <c r="P83" s="31">
        <v>0</v>
      </c>
      <c r="Q83" s="31">
        <v>0</v>
      </c>
      <c r="R83" s="31">
        <v>0</v>
      </c>
      <c r="S83" s="31">
        <v>0</v>
      </c>
      <c r="T83" s="31">
        <v>0</v>
      </c>
      <c r="U83" s="31">
        <v>0</v>
      </c>
      <c r="V83" s="31">
        <v>0</v>
      </c>
      <c r="W83" s="31">
        <v>0</v>
      </c>
    </row>
    <row r="84" spans="1:23" x14ac:dyDescent="0.25">
      <c r="A84" s="30">
        <v>17734</v>
      </c>
      <c r="B84" s="31">
        <v>7389</v>
      </c>
      <c r="C84" s="30" t="s">
        <v>608</v>
      </c>
      <c r="D84" s="30" t="s">
        <v>609</v>
      </c>
      <c r="E84" s="30" t="s">
        <v>609</v>
      </c>
      <c r="F84" s="31">
        <v>7097</v>
      </c>
      <c r="G84" s="31">
        <v>0</v>
      </c>
      <c r="H84" s="31">
        <v>292</v>
      </c>
      <c r="I84" s="31">
        <v>0</v>
      </c>
      <c r="J84" s="31">
        <v>0</v>
      </c>
      <c r="K84" s="31">
        <v>0</v>
      </c>
      <c r="L84" s="31">
        <v>0</v>
      </c>
      <c r="M84" s="31">
        <v>0</v>
      </c>
      <c r="N84" s="31">
        <v>0</v>
      </c>
      <c r="O84" s="31">
        <v>0</v>
      </c>
      <c r="P84" s="31">
        <v>0</v>
      </c>
      <c r="Q84" s="31">
        <v>0</v>
      </c>
      <c r="R84" s="31">
        <v>0</v>
      </c>
      <c r="S84" s="31">
        <v>0</v>
      </c>
      <c r="T84" s="31">
        <v>0</v>
      </c>
      <c r="U84" s="31">
        <v>0</v>
      </c>
      <c r="V84" s="31">
        <v>0</v>
      </c>
      <c r="W84" s="31">
        <v>0</v>
      </c>
    </row>
    <row r="85" spans="1:23" x14ac:dyDescent="0.25">
      <c r="A85" s="30">
        <v>17735</v>
      </c>
      <c r="B85" s="31">
        <v>7389</v>
      </c>
      <c r="C85" s="30" t="s">
        <v>608</v>
      </c>
      <c r="D85" s="30" t="s">
        <v>609</v>
      </c>
      <c r="E85" s="30" t="s">
        <v>609</v>
      </c>
      <c r="F85" s="31">
        <v>7097</v>
      </c>
      <c r="G85" s="31">
        <v>0</v>
      </c>
      <c r="H85" s="31">
        <v>292</v>
      </c>
      <c r="I85" s="31">
        <v>0</v>
      </c>
      <c r="J85" s="31">
        <v>0</v>
      </c>
      <c r="K85" s="31">
        <v>0</v>
      </c>
      <c r="L85" s="31">
        <v>0</v>
      </c>
      <c r="M85" s="31">
        <v>0</v>
      </c>
      <c r="N85" s="31">
        <v>0</v>
      </c>
      <c r="O85" s="31">
        <v>0</v>
      </c>
      <c r="P85" s="31">
        <v>0</v>
      </c>
      <c r="Q85" s="31">
        <v>0</v>
      </c>
      <c r="R85" s="31">
        <v>0</v>
      </c>
      <c r="S85" s="31">
        <v>0</v>
      </c>
      <c r="T85" s="31">
        <v>0</v>
      </c>
      <c r="U85" s="31">
        <v>0</v>
      </c>
      <c r="V85" s="31">
        <v>0</v>
      </c>
      <c r="W85" s="31">
        <v>0</v>
      </c>
    </row>
    <row r="86" spans="1:23" x14ac:dyDescent="0.25">
      <c r="A86" s="30">
        <v>17736</v>
      </c>
      <c r="B86" s="31">
        <v>7389</v>
      </c>
      <c r="C86" s="30" t="s">
        <v>608</v>
      </c>
      <c r="D86" s="30" t="s">
        <v>609</v>
      </c>
      <c r="E86" s="30" t="s">
        <v>609</v>
      </c>
      <c r="F86" s="31">
        <v>7097</v>
      </c>
      <c r="G86" s="31">
        <v>0</v>
      </c>
      <c r="H86" s="31">
        <v>292</v>
      </c>
      <c r="I86" s="31">
        <v>0</v>
      </c>
      <c r="J86" s="31">
        <v>0</v>
      </c>
      <c r="K86" s="31">
        <v>0</v>
      </c>
      <c r="L86" s="31">
        <v>0</v>
      </c>
      <c r="M86" s="31">
        <v>0</v>
      </c>
      <c r="N86" s="31">
        <v>0</v>
      </c>
      <c r="O86" s="31">
        <v>0</v>
      </c>
      <c r="P86" s="31">
        <v>0</v>
      </c>
      <c r="Q86" s="31">
        <v>0</v>
      </c>
      <c r="R86" s="31">
        <v>0</v>
      </c>
      <c r="S86" s="31">
        <v>0</v>
      </c>
      <c r="T86" s="31">
        <v>0</v>
      </c>
      <c r="U86" s="31">
        <v>0</v>
      </c>
      <c r="V86" s="31">
        <v>0</v>
      </c>
      <c r="W86" s="31">
        <v>0</v>
      </c>
    </row>
    <row r="87" spans="1:23" x14ac:dyDescent="0.25">
      <c r="A87" s="30">
        <v>17737</v>
      </c>
      <c r="B87" s="31">
        <v>7389</v>
      </c>
      <c r="C87" s="30" t="s">
        <v>608</v>
      </c>
      <c r="D87" s="30" t="s">
        <v>609</v>
      </c>
      <c r="E87" s="30" t="s">
        <v>609</v>
      </c>
      <c r="F87" s="31">
        <v>7097</v>
      </c>
      <c r="G87" s="31">
        <v>0</v>
      </c>
      <c r="H87" s="31">
        <v>292</v>
      </c>
      <c r="I87" s="31">
        <v>0</v>
      </c>
      <c r="J87" s="31">
        <v>0</v>
      </c>
      <c r="K87" s="31">
        <v>0</v>
      </c>
      <c r="L87" s="31">
        <v>0</v>
      </c>
      <c r="M87" s="31">
        <v>0</v>
      </c>
      <c r="N87" s="31">
        <v>0</v>
      </c>
      <c r="O87" s="31">
        <v>0</v>
      </c>
      <c r="P87" s="31">
        <v>0</v>
      </c>
      <c r="Q87" s="31">
        <v>0</v>
      </c>
      <c r="R87" s="31">
        <v>0</v>
      </c>
      <c r="S87" s="31">
        <v>0</v>
      </c>
      <c r="T87" s="31">
        <v>0</v>
      </c>
      <c r="U87" s="31">
        <v>0</v>
      </c>
      <c r="V87" s="31">
        <v>0</v>
      </c>
      <c r="W87" s="31">
        <v>0</v>
      </c>
    </row>
    <row r="88" spans="1:23" x14ac:dyDescent="0.25">
      <c r="A88" s="30">
        <v>17738</v>
      </c>
      <c r="B88" s="31">
        <v>10493</v>
      </c>
      <c r="C88" s="30" t="s">
        <v>608</v>
      </c>
      <c r="D88" s="30" t="s">
        <v>609</v>
      </c>
      <c r="E88" s="30" t="s">
        <v>609</v>
      </c>
      <c r="F88" s="31">
        <v>7097</v>
      </c>
      <c r="G88" s="31">
        <v>0</v>
      </c>
      <c r="H88" s="31">
        <v>292</v>
      </c>
      <c r="I88" s="31">
        <v>0</v>
      </c>
      <c r="J88" s="31">
        <v>0</v>
      </c>
      <c r="K88" s="31">
        <v>0</v>
      </c>
      <c r="L88" s="31">
        <v>3104</v>
      </c>
      <c r="M88" s="31">
        <v>0</v>
      </c>
      <c r="N88" s="31">
        <v>0</v>
      </c>
      <c r="O88" s="31">
        <v>0</v>
      </c>
      <c r="P88" s="31">
        <v>0</v>
      </c>
      <c r="Q88" s="31">
        <v>0</v>
      </c>
      <c r="R88" s="31">
        <v>0</v>
      </c>
      <c r="S88" s="31">
        <v>0</v>
      </c>
      <c r="T88" s="31">
        <v>0</v>
      </c>
      <c r="U88" s="31">
        <v>0</v>
      </c>
      <c r="V88" s="31">
        <v>0</v>
      </c>
      <c r="W88" s="31">
        <v>0</v>
      </c>
    </row>
    <row r="89" spans="1:23" x14ac:dyDescent="0.25">
      <c r="A89" s="30">
        <v>17739</v>
      </c>
      <c r="B89" s="31">
        <v>12659</v>
      </c>
      <c r="C89" s="30" t="s">
        <v>608</v>
      </c>
      <c r="D89" s="30" t="s">
        <v>609</v>
      </c>
      <c r="E89" s="30" t="s">
        <v>609</v>
      </c>
      <c r="F89" s="31">
        <v>8533</v>
      </c>
      <c r="G89" s="31">
        <v>3899</v>
      </c>
      <c r="H89" s="31">
        <v>226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0</v>
      </c>
      <c r="O89" s="31">
        <v>0</v>
      </c>
      <c r="P89" s="31">
        <v>0</v>
      </c>
      <c r="Q89" s="31">
        <v>0</v>
      </c>
      <c r="R89" s="31">
        <v>0</v>
      </c>
      <c r="S89" s="31">
        <v>0</v>
      </c>
      <c r="T89" s="31">
        <v>0</v>
      </c>
      <c r="U89" s="31">
        <v>0</v>
      </c>
      <c r="V89" s="31">
        <v>0</v>
      </c>
      <c r="W89" s="31">
        <v>0</v>
      </c>
    </row>
    <row r="90" spans="1:23" x14ac:dyDescent="0.25">
      <c r="A90" s="30">
        <v>17740</v>
      </c>
      <c r="B90" s="31">
        <v>13206</v>
      </c>
      <c r="C90" s="30" t="s">
        <v>608</v>
      </c>
      <c r="D90" s="30" t="s">
        <v>609</v>
      </c>
      <c r="E90" s="30" t="s">
        <v>609</v>
      </c>
      <c r="F90" s="31">
        <v>8533</v>
      </c>
      <c r="G90" s="31">
        <v>3899</v>
      </c>
      <c r="H90" s="31">
        <v>226</v>
      </c>
      <c r="I90" s="31">
        <v>0</v>
      </c>
      <c r="J90" s="31">
        <v>0</v>
      </c>
      <c r="K90" s="31">
        <v>547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</row>
    <row r="91" spans="1:23" x14ac:dyDescent="0.25">
      <c r="A91" s="30">
        <v>17741</v>
      </c>
      <c r="B91" s="31">
        <v>5276</v>
      </c>
      <c r="C91" s="30" t="s">
        <v>608</v>
      </c>
      <c r="D91" s="30" t="s">
        <v>609</v>
      </c>
      <c r="E91" s="30" t="s">
        <v>609</v>
      </c>
      <c r="F91" s="31">
        <v>0</v>
      </c>
      <c r="G91" s="31">
        <v>5276</v>
      </c>
      <c r="H91" s="31">
        <v>0</v>
      </c>
      <c r="I91" s="31">
        <v>0</v>
      </c>
      <c r="J91" s="31">
        <v>0</v>
      </c>
      <c r="K91" s="31">
        <v>0</v>
      </c>
      <c r="L91" s="31">
        <v>0</v>
      </c>
      <c r="M91" s="31">
        <v>0</v>
      </c>
      <c r="N91" s="31">
        <v>0</v>
      </c>
      <c r="O91" s="31">
        <v>0</v>
      </c>
      <c r="P91" s="31">
        <v>0</v>
      </c>
      <c r="Q91" s="31">
        <v>0</v>
      </c>
      <c r="R91" s="31">
        <v>0</v>
      </c>
      <c r="S91" s="31">
        <v>0</v>
      </c>
      <c r="T91" s="31">
        <v>0</v>
      </c>
      <c r="U91" s="31">
        <v>0</v>
      </c>
      <c r="V91" s="31">
        <v>0</v>
      </c>
      <c r="W91" s="31">
        <v>0</v>
      </c>
    </row>
    <row r="92" spans="1:23" x14ac:dyDescent="0.25">
      <c r="A92" s="30">
        <v>17745</v>
      </c>
      <c r="B92" s="31">
        <v>13810</v>
      </c>
      <c r="C92" s="30" t="s">
        <v>608</v>
      </c>
      <c r="D92" s="30" t="s">
        <v>609</v>
      </c>
      <c r="E92" s="30" t="s">
        <v>609</v>
      </c>
      <c r="F92" s="31">
        <v>8533</v>
      </c>
      <c r="G92" s="31">
        <v>5276</v>
      </c>
      <c r="H92" s="31">
        <v>0</v>
      </c>
      <c r="I92" s="31">
        <v>0</v>
      </c>
      <c r="J92" s="31">
        <v>0</v>
      </c>
      <c r="K92" s="31">
        <v>0</v>
      </c>
      <c r="L92" s="31">
        <v>0</v>
      </c>
      <c r="M92" s="31">
        <v>0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31">
        <v>0</v>
      </c>
      <c r="T92" s="31">
        <v>0</v>
      </c>
      <c r="U92" s="31">
        <v>0</v>
      </c>
      <c r="V92" s="31">
        <v>0</v>
      </c>
      <c r="W92" s="31">
        <v>0</v>
      </c>
    </row>
    <row r="93" spans="1:23" x14ac:dyDescent="0.25">
      <c r="A93" s="30">
        <v>17746</v>
      </c>
      <c r="B93" s="31">
        <v>16913</v>
      </c>
      <c r="C93" s="30" t="s">
        <v>608</v>
      </c>
      <c r="D93" s="30" t="s">
        <v>609</v>
      </c>
      <c r="E93" s="30" t="s">
        <v>609</v>
      </c>
      <c r="F93" s="31">
        <v>8533</v>
      </c>
      <c r="G93" s="31">
        <v>5276</v>
      </c>
      <c r="H93" s="31">
        <v>0</v>
      </c>
      <c r="I93" s="31">
        <v>0</v>
      </c>
      <c r="J93" s="31">
        <v>0</v>
      </c>
      <c r="K93" s="31">
        <v>0</v>
      </c>
      <c r="L93" s="31">
        <v>3104</v>
      </c>
      <c r="M93" s="31">
        <v>0</v>
      </c>
      <c r="N93" s="31">
        <v>0</v>
      </c>
      <c r="O93" s="31">
        <v>0</v>
      </c>
      <c r="P93" s="31">
        <v>0</v>
      </c>
      <c r="Q93" s="31">
        <v>0</v>
      </c>
      <c r="R93" s="31">
        <v>0</v>
      </c>
      <c r="S93" s="31">
        <v>0</v>
      </c>
      <c r="T93" s="31">
        <v>0</v>
      </c>
      <c r="U93" s="31">
        <v>0</v>
      </c>
      <c r="V93" s="31">
        <v>0</v>
      </c>
      <c r="W93" s="31">
        <v>0</v>
      </c>
    </row>
    <row r="94" spans="1:23" x14ac:dyDescent="0.25">
      <c r="A94" s="30">
        <v>17747</v>
      </c>
      <c r="B94" s="31">
        <v>12433</v>
      </c>
      <c r="C94" s="30" t="s">
        <v>608</v>
      </c>
      <c r="D94" s="30" t="s">
        <v>609</v>
      </c>
      <c r="E94" s="30" t="s">
        <v>609</v>
      </c>
      <c r="F94" s="31">
        <v>8533</v>
      </c>
      <c r="G94" s="31">
        <v>3899</v>
      </c>
      <c r="H94" s="31">
        <v>0</v>
      </c>
      <c r="I94" s="31">
        <v>0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0</v>
      </c>
      <c r="T94" s="31">
        <v>0</v>
      </c>
      <c r="U94" s="31">
        <v>0</v>
      </c>
      <c r="V94" s="31">
        <v>0</v>
      </c>
      <c r="W94" s="31">
        <v>0</v>
      </c>
    </row>
    <row r="95" spans="1:23" x14ac:dyDescent="0.25">
      <c r="A95" s="30">
        <v>17748</v>
      </c>
      <c r="B95" s="31">
        <v>12433</v>
      </c>
      <c r="C95" s="30" t="s">
        <v>608</v>
      </c>
      <c r="D95" s="30" t="s">
        <v>609</v>
      </c>
      <c r="E95" s="30" t="s">
        <v>609</v>
      </c>
      <c r="F95" s="31">
        <v>8533</v>
      </c>
      <c r="G95" s="31">
        <v>3899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0</v>
      </c>
      <c r="W95" s="31">
        <v>0</v>
      </c>
    </row>
    <row r="96" spans="1:23" x14ac:dyDescent="0.25">
      <c r="A96" s="30">
        <v>17749</v>
      </c>
      <c r="B96" s="31">
        <v>12433</v>
      </c>
      <c r="C96" s="30" t="s">
        <v>608</v>
      </c>
      <c r="D96" s="30" t="s">
        <v>609</v>
      </c>
      <c r="E96" s="30" t="s">
        <v>609</v>
      </c>
      <c r="F96" s="31">
        <v>8533</v>
      </c>
      <c r="G96" s="31">
        <v>3899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</row>
    <row r="97" spans="1:23" x14ac:dyDescent="0.25">
      <c r="A97" s="30">
        <v>17750</v>
      </c>
      <c r="B97" s="31">
        <v>12433</v>
      </c>
      <c r="C97" s="30" t="s">
        <v>608</v>
      </c>
      <c r="D97" s="30" t="s">
        <v>609</v>
      </c>
      <c r="E97" s="30" t="s">
        <v>609</v>
      </c>
      <c r="F97" s="31">
        <v>8533</v>
      </c>
      <c r="G97" s="31">
        <v>3899</v>
      </c>
      <c r="H97" s="31">
        <v>0</v>
      </c>
      <c r="I97" s="31">
        <v>0</v>
      </c>
      <c r="J97" s="31">
        <v>0</v>
      </c>
      <c r="K97" s="31">
        <v>0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0</v>
      </c>
      <c r="U97" s="31">
        <v>0</v>
      </c>
      <c r="V97" s="31">
        <v>0</v>
      </c>
      <c r="W97" s="31">
        <v>0</v>
      </c>
    </row>
    <row r="98" spans="1:23" x14ac:dyDescent="0.25">
      <c r="A98" s="30">
        <v>17751</v>
      </c>
      <c r="B98" s="31">
        <v>12659</v>
      </c>
      <c r="C98" s="30" t="s">
        <v>608</v>
      </c>
      <c r="D98" s="30" t="s">
        <v>609</v>
      </c>
      <c r="E98" s="30" t="s">
        <v>609</v>
      </c>
      <c r="F98" s="31">
        <v>8533</v>
      </c>
      <c r="G98" s="31">
        <v>3899</v>
      </c>
      <c r="H98" s="31">
        <v>226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1">
        <v>0</v>
      </c>
      <c r="V98" s="31">
        <v>0</v>
      </c>
      <c r="W98" s="31">
        <v>0</v>
      </c>
    </row>
    <row r="99" spans="1:23" x14ac:dyDescent="0.25">
      <c r="A99" s="30">
        <v>17752</v>
      </c>
      <c r="B99" s="31">
        <v>12659</v>
      </c>
      <c r="C99" s="30" t="s">
        <v>608</v>
      </c>
      <c r="D99" s="30" t="s">
        <v>609</v>
      </c>
      <c r="E99" s="30" t="s">
        <v>609</v>
      </c>
      <c r="F99" s="31">
        <v>8533</v>
      </c>
      <c r="G99" s="31">
        <v>3899</v>
      </c>
      <c r="H99" s="31">
        <v>226</v>
      </c>
      <c r="I99" s="31">
        <v>0</v>
      </c>
      <c r="J99" s="31">
        <v>0</v>
      </c>
      <c r="K99" s="31">
        <v>0</v>
      </c>
      <c r="L99" s="31">
        <v>0</v>
      </c>
      <c r="M99" s="31">
        <v>0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0</v>
      </c>
      <c r="T99" s="31">
        <v>0</v>
      </c>
      <c r="U99" s="31">
        <v>0</v>
      </c>
      <c r="V99" s="31">
        <v>0</v>
      </c>
      <c r="W99" s="31">
        <v>0</v>
      </c>
    </row>
    <row r="100" spans="1:23" x14ac:dyDescent="0.25">
      <c r="A100" s="30">
        <v>17753</v>
      </c>
      <c r="B100" s="31">
        <v>12659</v>
      </c>
      <c r="C100" s="30" t="s">
        <v>608</v>
      </c>
      <c r="D100" s="30" t="s">
        <v>609</v>
      </c>
      <c r="E100" s="30" t="s">
        <v>609</v>
      </c>
      <c r="F100" s="31">
        <v>8533</v>
      </c>
      <c r="G100" s="31">
        <v>3899</v>
      </c>
      <c r="H100" s="31">
        <v>226</v>
      </c>
      <c r="I100" s="31">
        <v>0</v>
      </c>
      <c r="J100" s="31">
        <v>0</v>
      </c>
      <c r="K100" s="31">
        <v>0</v>
      </c>
      <c r="L100" s="31">
        <v>0</v>
      </c>
      <c r="M100" s="31">
        <v>0</v>
      </c>
      <c r="N100" s="31">
        <v>0</v>
      </c>
      <c r="O100" s="31">
        <v>0</v>
      </c>
      <c r="P100" s="31">
        <v>0</v>
      </c>
      <c r="Q100" s="31">
        <v>0</v>
      </c>
      <c r="R100" s="31">
        <v>0</v>
      </c>
      <c r="S100" s="31">
        <v>0</v>
      </c>
      <c r="T100" s="31">
        <v>0</v>
      </c>
      <c r="U100" s="31">
        <v>0</v>
      </c>
      <c r="V100" s="31">
        <v>0</v>
      </c>
      <c r="W100" s="31">
        <v>0</v>
      </c>
    </row>
    <row r="101" spans="1:23" x14ac:dyDescent="0.25">
      <c r="A101" s="30">
        <v>17754</v>
      </c>
      <c r="B101" s="31">
        <v>12659</v>
      </c>
      <c r="C101" s="30" t="s">
        <v>608</v>
      </c>
      <c r="D101" s="30" t="s">
        <v>609</v>
      </c>
      <c r="E101" s="30" t="s">
        <v>609</v>
      </c>
      <c r="F101" s="31">
        <v>8533</v>
      </c>
      <c r="G101" s="31">
        <v>3899</v>
      </c>
      <c r="H101" s="31">
        <v>226</v>
      </c>
      <c r="I101" s="31">
        <v>0</v>
      </c>
      <c r="J101" s="31">
        <v>0</v>
      </c>
      <c r="K101" s="31">
        <v>0</v>
      </c>
      <c r="L101" s="31">
        <v>0</v>
      </c>
      <c r="M101" s="31">
        <v>0</v>
      </c>
      <c r="N101" s="31">
        <v>0</v>
      </c>
      <c r="O101" s="31">
        <v>0</v>
      </c>
      <c r="P101" s="31">
        <v>0</v>
      </c>
      <c r="Q101" s="31">
        <v>0</v>
      </c>
      <c r="R101" s="31">
        <v>0</v>
      </c>
      <c r="S101" s="31">
        <v>0</v>
      </c>
      <c r="T101" s="31">
        <v>0</v>
      </c>
      <c r="U101" s="31">
        <v>0</v>
      </c>
      <c r="V101" s="31">
        <v>0</v>
      </c>
      <c r="W101" s="31">
        <v>0</v>
      </c>
    </row>
    <row r="102" spans="1:23" x14ac:dyDescent="0.25">
      <c r="A102" s="30">
        <v>17755</v>
      </c>
      <c r="B102" s="31">
        <v>8472</v>
      </c>
      <c r="C102" s="30" t="s">
        <v>608</v>
      </c>
      <c r="D102" s="30" t="s">
        <v>609</v>
      </c>
      <c r="E102" s="30" t="s">
        <v>609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5161</v>
      </c>
      <c r="L102" s="31">
        <v>105</v>
      </c>
      <c r="M102" s="31">
        <v>712</v>
      </c>
      <c r="N102" s="31">
        <v>0</v>
      </c>
      <c r="O102" s="31">
        <v>2494</v>
      </c>
      <c r="P102" s="31">
        <v>0</v>
      </c>
      <c r="Q102" s="31">
        <v>0</v>
      </c>
      <c r="R102" s="31">
        <v>0</v>
      </c>
      <c r="S102" s="31">
        <v>0</v>
      </c>
      <c r="T102" s="31">
        <v>0</v>
      </c>
      <c r="U102" s="31">
        <v>0</v>
      </c>
      <c r="V102" s="31">
        <v>0</v>
      </c>
      <c r="W102" s="31">
        <v>0</v>
      </c>
    </row>
    <row r="103" spans="1:23" x14ac:dyDescent="0.25">
      <c r="A103" s="30">
        <v>17756</v>
      </c>
      <c r="B103" s="31">
        <v>31474</v>
      </c>
      <c r="C103" s="30" t="s">
        <v>608</v>
      </c>
      <c r="D103" s="30" t="s">
        <v>609</v>
      </c>
      <c r="E103" s="30" t="s">
        <v>609</v>
      </c>
      <c r="F103" s="31">
        <v>13958</v>
      </c>
      <c r="G103" s="31">
        <v>17516</v>
      </c>
      <c r="H103" s="31">
        <v>0</v>
      </c>
      <c r="I103" s="31">
        <v>0</v>
      </c>
      <c r="J103" s="31">
        <v>0</v>
      </c>
      <c r="K103" s="31">
        <v>0</v>
      </c>
      <c r="L103" s="31">
        <v>0</v>
      </c>
      <c r="M103" s="31">
        <v>0</v>
      </c>
      <c r="N103" s="31">
        <v>0</v>
      </c>
      <c r="O103" s="31">
        <v>0</v>
      </c>
      <c r="P103" s="31">
        <v>0</v>
      </c>
      <c r="Q103" s="31">
        <v>0</v>
      </c>
      <c r="R103" s="31">
        <v>0</v>
      </c>
      <c r="S103" s="31">
        <v>0</v>
      </c>
      <c r="T103" s="31">
        <v>0</v>
      </c>
      <c r="U103" s="31">
        <v>0</v>
      </c>
      <c r="V103" s="31">
        <v>0</v>
      </c>
      <c r="W103" s="31">
        <v>0</v>
      </c>
    </row>
    <row r="104" spans="1:23" x14ac:dyDescent="0.25">
      <c r="A104" s="30">
        <v>17758</v>
      </c>
      <c r="B104" s="31">
        <v>18503</v>
      </c>
      <c r="C104" s="30" t="s">
        <v>608</v>
      </c>
      <c r="D104" s="30" t="s">
        <v>609</v>
      </c>
      <c r="E104" s="30" t="s">
        <v>609</v>
      </c>
      <c r="F104" s="31">
        <v>13958</v>
      </c>
      <c r="G104" s="31">
        <v>0</v>
      </c>
      <c r="H104" s="31">
        <v>0</v>
      </c>
      <c r="I104" s="31">
        <v>0</v>
      </c>
      <c r="J104" s="31">
        <v>0</v>
      </c>
      <c r="K104" s="31">
        <v>1150</v>
      </c>
      <c r="L104" s="31">
        <v>0</v>
      </c>
      <c r="M104" s="31">
        <v>354</v>
      </c>
      <c r="N104" s="31">
        <v>0</v>
      </c>
      <c r="O104" s="31">
        <v>3041</v>
      </c>
      <c r="P104" s="31">
        <v>0</v>
      </c>
      <c r="Q104" s="31">
        <v>0</v>
      </c>
      <c r="R104" s="31">
        <v>0</v>
      </c>
      <c r="S104" s="31">
        <v>0</v>
      </c>
      <c r="T104" s="31">
        <v>0</v>
      </c>
      <c r="U104" s="31">
        <v>0</v>
      </c>
      <c r="V104" s="31">
        <v>0</v>
      </c>
      <c r="W104" s="31">
        <v>0</v>
      </c>
    </row>
    <row r="105" spans="1:23" x14ac:dyDescent="0.25">
      <c r="A105" s="30">
        <v>17759</v>
      </c>
      <c r="B105" s="31">
        <v>18742</v>
      </c>
      <c r="C105" s="30" t="s">
        <v>608</v>
      </c>
      <c r="D105" s="30" t="s">
        <v>609</v>
      </c>
      <c r="E105" s="30" t="s">
        <v>609</v>
      </c>
      <c r="F105" s="31">
        <v>13958</v>
      </c>
      <c r="G105" s="31">
        <v>0</v>
      </c>
      <c r="H105" s="31">
        <v>0</v>
      </c>
      <c r="I105" s="31">
        <v>0</v>
      </c>
      <c r="J105" s="31">
        <v>0</v>
      </c>
      <c r="K105" s="31">
        <v>974</v>
      </c>
      <c r="L105" s="31">
        <v>0</v>
      </c>
      <c r="M105" s="31">
        <v>354</v>
      </c>
      <c r="N105" s="31">
        <v>0</v>
      </c>
      <c r="O105" s="31">
        <v>3457</v>
      </c>
      <c r="P105" s="31">
        <v>0</v>
      </c>
      <c r="Q105" s="31">
        <v>0</v>
      </c>
      <c r="R105" s="31">
        <v>0</v>
      </c>
      <c r="S105" s="31">
        <v>0</v>
      </c>
      <c r="T105" s="31">
        <v>0</v>
      </c>
      <c r="U105" s="31">
        <v>0</v>
      </c>
      <c r="V105" s="31">
        <v>0</v>
      </c>
      <c r="W105" s="31">
        <v>0</v>
      </c>
    </row>
    <row r="106" spans="1:23" x14ac:dyDescent="0.25">
      <c r="A106" s="30">
        <v>17760</v>
      </c>
      <c r="B106" s="31">
        <v>18295</v>
      </c>
      <c r="C106" s="30" t="s">
        <v>608</v>
      </c>
      <c r="D106" s="30" t="s">
        <v>609</v>
      </c>
      <c r="E106" s="30" t="s">
        <v>609</v>
      </c>
      <c r="F106" s="31">
        <v>13958</v>
      </c>
      <c r="G106" s="31">
        <v>0</v>
      </c>
      <c r="H106" s="31">
        <v>0</v>
      </c>
      <c r="I106" s="31">
        <v>0</v>
      </c>
      <c r="J106" s="31">
        <v>0</v>
      </c>
      <c r="K106" s="31">
        <v>529</v>
      </c>
      <c r="L106" s="31">
        <v>0</v>
      </c>
      <c r="M106" s="31">
        <v>354</v>
      </c>
      <c r="N106" s="31">
        <v>0</v>
      </c>
      <c r="O106" s="31">
        <v>3455</v>
      </c>
      <c r="P106" s="31">
        <v>0</v>
      </c>
      <c r="Q106" s="31">
        <v>0</v>
      </c>
      <c r="R106" s="31">
        <v>0</v>
      </c>
      <c r="S106" s="31">
        <v>0</v>
      </c>
      <c r="T106" s="31">
        <v>0</v>
      </c>
      <c r="U106" s="31">
        <v>0</v>
      </c>
      <c r="V106" s="31">
        <v>0</v>
      </c>
      <c r="W106" s="31">
        <v>0</v>
      </c>
    </row>
    <row r="107" spans="1:23" x14ac:dyDescent="0.25">
      <c r="A107" s="30">
        <v>17761</v>
      </c>
      <c r="B107" s="31">
        <v>17168</v>
      </c>
      <c r="C107" s="30" t="s">
        <v>608</v>
      </c>
      <c r="D107" s="30" t="s">
        <v>609</v>
      </c>
      <c r="E107" s="30" t="s">
        <v>609</v>
      </c>
      <c r="F107" s="31">
        <v>13958</v>
      </c>
      <c r="G107" s="31">
        <v>0</v>
      </c>
      <c r="H107" s="31">
        <v>0</v>
      </c>
      <c r="I107" s="31">
        <v>0</v>
      </c>
      <c r="J107" s="31">
        <v>0</v>
      </c>
      <c r="K107" s="31">
        <v>288</v>
      </c>
      <c r="L107" s="31">
        <v>0</v>
      </c>
      <c r="M107" s="31">
        <v>354</v>
      </c>
      <c r="N107" s="31">
        <v>0</v>
      </c>
      <c r="O107" s="31">
        <v>2569</v>
      </c>
      <c r="P107" s="31">
        <v>0</v>
      </c>
      <c r="Q107" s="31">
        <v>0</v>
      </c>
      <c r="R107" s="31">
        <v>0</v>
      </c>
      <c r="S107" s="31">
        <v>0</v>
      </c>
      <c r="T107" s="31">
        <v>0</v>
      </c>
      <c r="U107" s="31">
        <v>0</v>
      </c>
      <c r="V107" s="31">
        <v>0</v>
      </c>
      <c r="W107" s="31">
        <v>0</v>
      </c>
    </row>
    <row r="108" spans="1:23" x14ac:dyDescent="0.25">
      <c r="A108" s="30">
        <v>17762</v>
      </c>
      <c r="B108" s="31">
        <v>16881</v>
      </c>
      <c r="C108" s="30" t="s">
        <v>608</v>
      </c>
      <c r="D108" s="30" t="s">
        <v>609</v>
      </c>
      <c r="E108" s="30" t="s">
        <v>609</v>
      </c>
      <c r="F108" s="31">
        <v>13958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  <c r="L108" s="31">
        <v>0</v>
      </c>
      <c r="M108" s="31">
        <v>354</v>
      </c>
      <c r="N108" s="31">
        <v>0</v>
      </c>
      <c r="O108" s="31">
        <v>2569</v>
      </c>
      <c r="P108" s="31">
        <v>0</v>
      </c>
      <c r="Q108" s="31">
        <v>0</v>
      </c>
      <c r="R108" s="31">
        <v>0</v>
      </c>
      <c r="S108" s="31">
        <v>0</v>
      </c>
      <c r="T108" s="31">
        <v>0</v>
      </c>
      <c r="U108" s="31">
        <v>0</v>
      </c>
      <c r="V108" s="31">
        <v>0</v>
      </c>
      <c r="W108" s="31">
        <v>0</v>
      </c>
    </row>
    <row r="109" spans="1:23" x14ac:dyDescent="0.25">
      <c r="A109" s="30">
        <v>17763</v>
      </c>
      <c r="B109" s="31">
        <v>14083</v>
      </c>
      <c r="C109" s="30" t="s">
        <v>608</v>
      </c>
      <c r="D109" s="30" t="s">
        <v>609</v>
      </c>
      <c r="E109" s="30" t="s">
        <v>609</v>
      </c>
      <c r="F109" s="31">
        <v>13958</v>
      </c>
      <c r="G109" s="31">
        <v>0</v>
      </c>
      <c r="H109" s="31">
        <v>0</v>
      </c>
      <c r="I109" s="31">
        <v>0</v>
      </c>
      <c r="J109" s="31">
        <v>0</v>
      </c>
      <c r="K109" s="31">
        <v>125</v>
      </c>
      <c r="L109" s="31">
        <v>0</v>
      </c>
      <c r="M109" s="31">
        <v>0</v>
      </c>
      <c r="N109" s="31">
        <v>0</v>
      </c>
      <c r="O109" s="31">
        <v>0</v>
      </c>
      <c r="P109" s="31">
        <v>0</v>
      </c>
      <c r="Q109" s="31">
        <v>0</v>
      </c>
      <c r="R109" s="31">
        <v>0</v>
      </c>
      <c r="S109" s="31">
        <v>0</v>
      </c>
      <c r="T109" s="31">
        <v>0</v>
      </c>
      <c r="U109" s="31">
        <v>0</v>
      </c>
      <c r="V109" s="31">
        <v>0</v>
      </c>
      <c r="W109" s="31">
        <v>0</v>
      </c>
    </row>
    <row r="110" spans="1:23" x14ac:dyDescent="0.25">
      <c r="A110" s="30">
        <v>17764</v>
      </c>
      <c r="B110" s="31">
        <v>13958</v>
      </c>
      <c r="C110" s="30" t="s">
        <v>608</v>
      </c>
      <c r="D110" s="30" t="s">
        <v>609</v>
      </c>
      <c r="E110" s="30" t="s">
        <v>609</v>
      </c>
      <c r="F110" s="31">
        <v>13958</v>
      </c>
      <c r="G110" s="31">
        <v>0</v>
      </c>
      <c r="H110" s="31">
        <v>0</v>
      </c>
      <c r="I110" s="31">
        <v>0</v>
      </c>
      <c r="J110" s="31">
        <v>0</v>
      </c>
      <c r="K110" s="31">
        <v>0</v>
      </c>
      <c r="L110" s="31">
        <v>0</v>
      </c>
      <c r="M110" s="31">
        <v>0</v>
      </c>
      <c r="N110" s="31">
        <v>0</v>
      </c>
      <c r="O110" s="31">
        <v>0</v>
      </c>
      <c r="P110" s="31">
        <v>0</v>
      </c>
      <c r="Q110" s="31">
        <v>0</v>
      </c>
      <c r="R110" s="31">
        <v>0</v>
      </c>
      <c r="S110" s="31">
        <v>0</v>
      </c>
      <c r="T110" s="31">
        <v>0</v>
      </c>
      <c r="U110" s="31">
        <v>0</v>
      </c>
      <c r="V110" s="31">
        <v>0</v>
      </c>
      <c r="W110" s="31">
        <v>0</v>
      </c>
    </row>
    <row r="111" spans="1:23" x14ac:dyDescent="0.25">
      <c r="A111" s="30">
        <v>17765</v>
      </c>
      <c r="B111" s="31">
        <v>13958</v>
      </c>
      <c r="C111" s="30" t="s">
        <v>608</v>
      </c>
      <c r="D111" s="30" t="s">
        <v>609</v>
      </c>
      <c r="E111" s="30" t="s">
        <v>609</v>
      </c>
      <c r="F111" s="31">
        <v>13958</v>
      </c>
      <c r="G111" s="31">
        <v>0</v>
      </c>
      <c r="H111" s="31">
        <v>0</v>
      </c>
      <c r="I111" s="31">
        <v>0</v>
      </c>
      <c r="J111" s="31">
        <v>0</v>
      </c>
      <c r="K111" s="31">
        <v>0</v>
      </c>
      <c r="L111" s="31">
        <v>0</v>
      </c>
      <c r="M111" s="31">
        <v>0</v>
      </c>
      <c r="N111" s="31">
        <v>0</v>
      </c>
      <c r="O111" s="31">
        <v>0</v>
      </c>
      <c r="P111" s="31">
        <v>0</v>
      </c>
      <c r="Q111" s="31">
        <v>0</v>
      </c>
      <c r="R111" s="31">
        <v>0</v>
      </c>
      <c r="S111" s="31">
        <v>0</v>
      </c>
      <c r="T111" s="31">
        <v>0</v>
      </c>
      <c r="U111" s="31">
        <v>0</v>
      </c>
      <c r="V111" s="31">
        <v>0</v>
      </c>
      <c r="W111" s="31">
        <v>0</v>
      </c>
    </row>
    <row r="112" spans="1:23" x14ac:dyDescent="0.25">
      <c r="A112" s="30">
        <v>17766</v>
      </c>
      <c r="B112" s="31">
        <v>13995</v>
      </c>
      <c r="C112" s="30" t="s">
        <v>608</v>
      </c>
      <c r="D112" s="30" t="s">
        <v>609</v>
      </c>
      <c r="E112" s="30" t="s">
        <v>609</v>
      </c>
      <c r="F112" s="31">
        <v>13958</v>
      </c>
      <c r="G112" s="31">
        <v>0</v>
      </c>
      <c r="H112" s="31">
        <v>0</v>
      </c>
      <c r="I112" s="31">
        <v>0</v>
      </c>
      <c r="J112" s="31">
        <v>0</v>
      </c>
      <c r="K112" s="31">
        <v>37</v>
      </c>
      <c r="L112" s="31">
        <v>0</v>
      </c>
      <c r="M112" s="31">
        <v>0</v>
      </c>
      <c r="N112" s="31">
        <v>0</v>
      </c>
      <c r="O112" s="31">
        <v>0</v>
      </c>
      <c r="P112" s="31">
        <v>0</v>
      </c>
      <c r="Q112" s="31">
        <v>0</v>
      </c>
      <c r="R112" s="31">
        <v>0</v>
      </c>
      <c r="S112" s="31">
        <v>0</v>
      </c>
      <c r="T112" s="31">
        <v>0</v>
      </c>
      <c r="U112" s="31">
        <v>0</v>
      </c>
      <c r="V112" s="31">
        <v>0</v>
      </c>
      <c r="W112" s="31">
        <v>0</v>
      </c>
    </row>
    <row r="113" spans="1:23" x14ac:dyDescent="0.25">
      <c r="A113" s="30">
        <v>17767</v>
      </c>
      <c r="B113" s="31">
        <v>13958</v>
      </c>
      <c r="C113" s="30" t="s">
        <v>608</v>
      </c>
      <c r="D113" s="30" t="s">
        <v>609</v>
      </c>
      <c r="E113" s="30" t="s">
        <v>609</v>
      </c>
      <c r="F113" s="31">
        <v>13958</v>
      </c>
      <c r="G113" s="31">
        <v>0</v>
      </c>
      <c r="H113" s="31">
        <v>0</v>
      </c>
      <c r="I113" s="31">
        <v>0</v>
      </c>
      <c r="J113" s="31">
        <v>0</v>
      </c>
      <c r="K113" s="31">
        <v>0</v>
      </c>
      <c r="L113" s="31">
        <v>0</v>
      </c>
      <c r="M113" s="31">
        <v>0</v>
      </c>
      <c r="N113" s="31">
        <v>0</v>
      </c>
      <c r="O113" s="31">
        <v>0</v>
      </c>
      <c r="P113" s="31">
        <v>0</v>
      </c>
      <c r="Q113" s="31">
        <v>0</v>
      </c>
      <c r="R113" s="31">
        <v>0</v>
      </c>
      <c r="S113" s="31">
        <v>0</v>
      </c>
      <c r="T113" s="31">
        <v>0</v>
      </c>
      <c r="U113" s="31">
        <v>0</v>
      </c>
      <c r="V113" s="31">
        <v>0</v>
      </c>
      <c r="W113" s="31">
        <v>0</v>
      </c>
    </row>
    <row r="114" spans="1:23" x14ac:dyDescent="0.25">
      <c r="A114" s="30">
        <v>17768</v>
      </c>
      <c r="B114" s="31">
        <v>13958</v>
      </c>
      <c r="C114" s="30" t="s">
        <v>608</v>
      </c>
      <c r="D114" s="30" t="s">
        <v>609</v>
      </c>
      <c r="E114" s="30" t="s">
        <v>609</v>
      </c>
      <c r="F114" s="31">
        <v>13958</v>
      </c>
      <c r="G114" s="31">
        <v>0</v>
      </c>
      <c r="H114" s="31">
        <v>0</v>
      </c>
      <c r="I114" s="31">
        <v>0</v>
      </c>
      <c r="J114" s="31">
        <v>0</v>
      </c>
      <c r="K114" s="31">
        <v>0</v>
      </c>
      <c r="L114" s="31">
        <v>0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>
        <v>0</v>
      </c>
      <c r="S114" s="31">
        <v>0</v>
      </c>
      <c r="T114" s="31">
        <v>0</v>
      </c>
      <c r="U114" s="31">
        <v>0</v>
      </c>
      <c r="V114" s="31">
        <v>0</v>
      </c>
      <c r="W114" s="31">
        <v>0</v>
      </c>
    </row>
    <row r="115" spans="1:23" x14ac:dyDescent="0.25">
      <c r="A115" s="30">
        <v>17769</v>
      </c>
      <c r="B115" s="31">
        <v>4</v>
      </c>
      <c r="C115" s="30" t="s">
        <v>608</v>
      </c>
      <c r="D115" s="30" t="s">
        <v>609</v>
      </c>
      <c r="E115" s="30" t="s">
        <v>609</v>
      </c>
      <c r="F115" s="31">
        <v>13958</v>
      </c>
      <c r="G115" s="31">
        <v>0</v>
      </c>
      <c r="H115" s="31">
        <v>0</v>
      </c>
      <c r="I115" s="31">
        <v>0</v>
      </c>
      <c r="J115" s="31">
        <v>0</v>
      </c>
      <c r="K115" s="31">
        <v>0</v>
      </c>
      <c r="L115" s="31">
        <v>0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>
        <v>0</v>
      </c>
      <c r="S115" s="31">
        <v>0</v>
      </c>
      <c r="T115" s="31">
        <v>0</v>
      </c>
      <c r="U115" s="31">
        <v>0</v>
      </c>
      <c r="V115" s="31">
        <v>0</v>
      </c>
      <c r="W115" s="31">
        <v>-13954</v>
      </c>
    </row>
    <row r="116" spans="1:23" x14ac:dyDescent="0.25">
      <c r="A116" s="30">
        <v>17770</v>
      </c>
      <c r="B116" s="31">
        <v>13958</v>
      </c>
      <c r="C116" s="30" t="s">
        <v>608</v>
      </c>
      <c r="D116" s="30" t="s">
        <v>609</v>
      </c>
      <c r="E116" s="30" t="s">
        <v>609</v>
      </c>
      <c r="F116" s="31">
        <v>13958</v>
      </c>
      <c r="G116" s="31">
        <v>0</v>
      </c>
      <c r="H116" s="31">
        <v>0</v>
      </c>
      <c r="I116" s="31">
        <v>0</v>
      </c>
      <c r="J116" s="31">
        <v>0</v>
      </c>
      <c r="K116" s="31">
        <v>0</v>
      </c>
      <c r="L116" s="31">
        <v>0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>
        <v>0</v>
      </c>
      <c r="S116" s="31">
        <v>0</v>
      </c>
      <c r="T116" s="31">
        <v>0</v>
      </c>
      <c r="U116" s="31">
        <v>0</v>
      </c>
      <c r="V116" s="31">
        <v>0</v>
      </c>
      <c r="W116" s="31">
        <v>0</v>
      </c>
    </row>
    <row r="117" spans="1:23" x14ac:dyDescent="0.25">
      <c r="A117" s="30">
        <v>17771</v>
      </c>
      <c r="B117" s="31">
        <v>13958</v>
      </c>
      <c r="C117" s="30" t="s">
        <v>608</v>
      </c>
      <c r="D117" s="30" t="s">
        <v>609</v>
      </c>
      <c r="E117" s="30" t="s">
        <v>609</v>
      </c>
      <c r="F117" s="31">
        <v>13958</v>
      </c>
      <c r="G117" s="31">
        <v>0</v>
      </c>
      <c r="H117" s="31">
        <v>0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>
        <v>0</v>
      </c>
      <c r="S117" s="31">
        <v>0</v>
      </c>
      <c r="T117" s="31">
        <v>0</v>
      </c>
      <c r="U117" s="31">
        <v>0</v>
      </c>
      <c r="V117" s="31">
        <v>0</v>
      </c>
      <c r="W117" s="31">
        <v>0</v>
      </c>
    </row>
    <row r="118" spans="1:23" x14ac:dyDescent="0.25">
      <c r="A118" s="30">
        <v>17791</v>
      </c>
      <c r="B118" s="31">
        <v>35972</v>
      </c>
      <c r="C118" s="30" t="s">
        <v>608</v>
      </c>
      <c r="D118" s="30" t="s">
        <v>609</v>
      </c>
      <c r="E118" s="30" t="s">
        <v>609</v>
      </c>
      <c r="F118" s="31">
        <v>16853</v>
      </c>
      <c r="G118" s="31">
        <v>0</v>
      </c>
      <c r="H118" s="31">
        <v>794</v>
      </c>
      <c r="I118" s="31">
        <v>0</v>
      </c>
      <c r="J118" s="31">
        <v>0</v>
      </c>
      <c r="K118" s="31">
        <v>4498</v>
      </c>
      <c r="L118" s="31">
        <v>7345</v>
      </c>
      <c r="M118" s="31">
        <v>269</v>
      </c>
      <c r="N118" s="31">
        <v>0</v>
      </c>
      <c r="O118" s="31">
        <v>6012</v>
      </c>
      <c r="P118" s="31">
        <v>200</v>
      </c>
      <c r="Q118" s="31">
        <v>0</v>
      </c>
      <c r="R118" s="31">
        <v>0</v>
      </c>
      <c r="S118" s="31">
        <v>0</v>
      </c>
      <c r="T118" s="31">
        <v>0</v>
      </c>
      <c r="U118" s="31">
        <v>0</v>
      </c>
      <c r="V118" s="31">
        <v>1</v>
      </c>
      <c r="W118" s="31">
        <v>0</v>
      </c>
    </row>
    <row r="119" spans="1:23" x14ac:dyDescent="0.25">
      <c r="A119" s="30">
        <v>17841</v>
      </c>
      <c r="B119" s="31">
        <v>34387</v>
      </c>
      <c r="C119" s="30" t="s">
        <v>608</v>
      </c>
      <c r="D119" s="30" t="s">
        <v>609</v>
      </c>
      <c r="E119" s="30" t="s">
        <v>609</v>
      </c>
      <c r="F119" s="31">
        <v>8533</v>
      </c>
      <c r="G119" s="31">
        <v>6293</v>
      </c>
      <c r="H119" s="31">
        <v>435</v>
      </c>
      <c r="I119" s="31">
        <v>0</v>
      </c>
      <c r="J119" s="31">
        <v>0</v>
      </c>
      <c r="K119" s="31">
        <v>4484</v>
      </c>
      <c r="L119" s="31">
        <v>6383</v>
      </c>
      <c r="M119" s="31">
        <v>269</v>
      </c>
      <c r="N119" s="31">
        <v>0</v>
      </c>
      <c r="O119" s="31">
        <v>7988</v>
      </c>
      <c r="P119" s="31">
        <v>0</v>
      </c>
      <c r="Q119" s="31">
        <v>0</v>
      </c>
      <c r="R119" s="31">
        <v>0</v>
      </c>
      <c r="S119" s="31">
        <v>0</v>
      </c>
      <c r="T119" s="31">
        <v>0</v>
      </c>
      <c r="U119" s="31">
        <v>0</v>
      </c>
      <c r="V119" s="31">
        <v>1</v>
      </c>
      <c r="W119" s="31">
        <v>0</v>
      </c>
    </row>
    <row r="120" spans="1:23" x14ac:dyDescent="0.25">
      <c r="A120" s="30">
        <v>17848</v>
      </c>
      <c r="B120" s="31">
        <v>29225</v>
      </c>
      <c r="C120" s="30" t="s">
        <v>608</v>
      </c>
      <c r="D120" s="30" t="s">
        <v>609</v>
      </c>
      <c r="E120" s="30" t="s">
        <v>609</v>
      </c>
      <c r="F120" s="31">
        <v>8533</v>
      </c>
      <c r="G120" s="31">
        <v>6293</v>
      </c>
      <c r="H120" s="31">
        <v>0</v>
      </c>
      <c r="I120" s="31">
        <v>0</v>
      </c>
      <c r="J120" s="31">
        <v>0</v>
      </c>
      <c r="K120" s="31">
        <v>2170</v>
      </c>
      <c r="L120" s="31">
        <v>4033</v>
      </c>
      <c r="M120" s="31">
        <v>269</v>
      </c>
      <c r="N120" s="31">
        <v>0</v>
      </c>
      <c r="O120" s="31">
        <v>7926</v>
      </c>
      <c r="P120" s="31">
        <v>0</v>
      </c>
      <c r="Q120" s="31">
        <v>0</v>
      </c>
      <c r="R120" s="31">
        <v>0</v>
      </c>
      <c r="S120" s="31">
        <v>0</v>
      </c>
      <c r="T120" s="31">
        <v>0</v>
      </c>
      <c r="U120" s="31">
        <v>0</v>
      </c>
      <c r="V120" s="31">
        <v>1</v>
      </c>
      <c r="W120" s="31">
        <v>0</v>
      </c>
    </row>
    <row r="121" spans="1:23" x14ac:dyDescent="0.25">
      <c r="A121" s="30">
        <v>17850</v>
      </c>
      <c r="B121" s="31">
        <v>28016</v>
      </c>
      <c r="C121" s="30" t="s">
        <v>608</v>
      </c>
      <c r="D121" s="30" t="s">
        <v>609</v>
      </c>
      <c r="E121" s="30" t="s">
        <v>609</v>
      </c>
      <c r="F121" s="31">
        <v>8533</v>
      </c>
      <c r="G121" s="31">
        <v>6293</v>
      </c>
      <c r="H121" s="31">
        <v>0</v>
      </c>
      <c r="I121" s="31">
        <v>0</v>
      </c>
      <c r="J121" s="31">
        <v>0</v>
      </c>
      <c r="K121" s="31">
        <v>2787</v>
      </c>
      <c r="L121" s="31">
        <v>2158</v>
      </c>
      <c r="M121" s="31">
        <v>269</v>
      </c>
      <c r="N121" s="31">
        <v>0</v>
      </c>
      <c r="O121" s="31">
        <v>7975</v>
      </c>
      <c r="P121" s="31">
        <v>0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1</v>
      </c>
      <c r="W121" s="31">
        <v>0</v>
      </c>
    </row>
    <row r="122" spans="1:23" x14ac:dyDescent="0.25">
      <c r="A122" s="30">
        <v>17851</v>
      </c>
      <c r="B122" s="31">
        <v>23629</v>
      </c>
      <c r="C122" s="30" t="s">
        <v>608</v>
      </c>
      <c r="D122" s="30" t="s">
        <v>609</v>
      </c>
      <c r="E122" s="30" t="s">
        <v>609</v>
      </c>
      <c r="F122" s="31">
        <v>8533</v>
      </c>
      <c r="G122" s="31">
        <v>2091</v>
      </c>
      <c r="H122" s="31">
        <v>231</v>
      </c>
      <c r="I122" s="31">
        <v>0</v>
      </c>
      <c r="J122" s="31">
        <v>0</v>
      </c>
      <c r="K122" s="31">
        <v>2393</v>
      </c>
      <c r="L122" s="31">
        <v>2158</v>
      </c>
      <c r="M122" s="31">
        <v>269</v>
      </c>
      <c r="N122" s="31">
        <v>0</v>
      </c>
      <c r="O122" s="31">
        <v>7953</v>
      </c>
      <c r="P122" s="31">
        <v>0</v>
      </c>
      <c r="Q122" s="31">
        <v>0</v>
      </c>
      <c r="R122" s="31">
        <v>0</v>
      </c>
      <c r="S122" s="31">
        <v>0</v>
      </c>
      <c r="T122" s="31">
        <v>0</v>
      </c>
      <c r="U122" s="31">
        <v>0</v>
      </c>
      <c r="V122" s="31">
        <v>1</v>
      </c>
      <c r="W122" s="31">
        <v>0</v>
      </c>
    </row>
    <row r="123" spans="1:23" x14ac:dyDescent="0.25">
      <c r="A123" s="30">
        <v>17852</v>
      </c>
      <c r="B123" s="31">
        <v>26578</v>
      </c>
      <c r="C123" s="30" t="s">
        <v>608</v>
      </c>
      <c r="D123" s="30" t="s">
        <v>609</v>
      </c>
      <c r="E123" s="30" t="s">
        <v>609</v>
      </c>
      <c r="F123" s="31">
        <v>8533</v>
      </c>
      <c r="G123" s="31">
        <v>5276</v>
      </c>
      <c r="H123" s="31">
        <v>231</v>
      </c>
      <c r="I123" s="31">
        <v>0</v>
      </c>
      <c r="J123" s="31">
        <v>0</v>
      </c>
      <c r="K123" s="31">
        <v>2110</v>
      </c>
      <c r="L123" s="31">
        <v>2158</v>
      </c>
      <c r="M123" s="31">
        <v>269</v>
      </c>
      <c r="N123" s="31">
        <v>0</v>
      </c>
      <c r="O123" s="31">
        <v>7999</v>
      </c>
      <c r="P123" s="31">
        <v>0</v>
      </c>
      <c r="Q123" s="31">
        <v>0</v>
      </c>
      <c r="R123" s="31">
        <v>0</v>
      </c>
      <c r="S123" s="31">
        <v>0</v>
      </c>
      <c r="T123" s="31">
        <v>0</v>
      </c>
      <c r="U123" s="31">
        <v>0</v>
      </c>
      <c r="V123" s="31">
        <v>1</v>
      </c>
      <c r="W123" s="31">
        <v>0</v>
      </c>
    </row>
    <row r="124" spans="1:23" x14ac:dyDescent="0.25">
      <c r="A124" s="30">
        <v>17853</v>
      </c>
      <c r="B124" s="31">
        <v>25892</v>
      </c>
      <c r="C124" s="30" t="s">
        <v>608</v>
      </c>
      <c r="D124" s="30" t="s">
        <v>609</v>
      </c>
      <c r="E124" s="30" t="s">
        <v>609</v>
      </c>
      <c r="F124" s="31">
        <v>8533</v>
      </c>
      <c r="G124" s="31">
        <v>5276</v>
      </c>
      <c r="H124" s="31">
        <v>231</v>
      </c>
      <c r="I124" s="31">
        <v>0</v>
      </c>
      <c r="J124" s="31">
        <v>0</v>
      </c>
      <c r="K124" s="31">
        <v>1465</v>
      </c>
      <c r="L124" s="31">
        <v>2158</v>
      </c>
      <c r="M124" s="31">
        <v>269</v>
      </c>
      <c r="N124" s="31">
        <v>0</v>
      </c>
      <c r="O124" s="31">
        <v>7958</v>
      </c>
      <c r="P124" s="31">
        <v>0</v>
      </c>
      <c r="Q124" s="31">
        <v>0</v>
      </c>
      <c r="R124" s="31">
        <v>0</v>
      </c>
      <c r="S124" s="31">
        <v>0</v>
      </c>
      <c r="T124" s="31">
        <v>0</v>
      </c>
      <c r="U124" s="31">
        <v>0</v>
      </c>
      <c r="V124" s="31">
        <v>1</v>
      </c>
      <c r="W124" s="31">
        <v>0</v>
      </c>
    </row>
    <row r="125" spans="1:23" x14ac:dyDescent="0.25">
      <c r="A125" s="30">
        <v>17854</v>
      </c>
      <c r="B125" s="31">
        <v>26976</v>
      </c>
      <c r="C125" s="30" t="s">
        <v>608</v>
      </c>
      <c r="D125" s="30" t="s">
        <v>609</v>
      </c>
      <c r="E125" s="30" t="s">
        <v>609</v>
      </c>
      <c r="F125" s="31">
        <v>8533</v>
      </c>
      <c r="G125" s="31">
        <v>5276</v>
      </c>
      <c r="H125" s="31">
        <v>231</v>
      </c>
      <c r="I125" s="31">
        <v>0</v>
      </c>
      <c r="J125" s="31">
        <v>0</v>
      </c>
      <c r="K125" s="31">
        <v>2323</v>
      </c>
      <c r="L125" s="31">
        <v>2142</v>
      </c>
      <c r="M125" s="31">
        <v>269</v>
      </c>
      <c r="N125" s="31">
        <v>0</v>
      </c>
      <c r="O125" s="31">
        <v>8200</v>
      </c>
      <c r="P125" s="31">
        <v>0</v>
      </c>
      <c r="Q125" s="31">
        <v>0</v>
      </c>
      <c r="R125" s="31">
        <v>0</v>
      </c>
      <c r="S125" s="31">
        <v>0</v>
      </c>
      <c r="T125" s="31">
        <v>0</v>
      </c>
      <c r="U125" s="31">
        <v>0</v>
      </c>
      <c r="V125" s="31">
        <v>1</v>
      </c>
      <c r="W125" s="31">
        <v>0</v>
      </c>
    </row>
    <row r="126" spans="1:23" x14ac:dyDescent="0.25">
      <c r="A126" s="30">
        <v>17855</v>
      </c>
      <c r="B126" s="31">
        <v>25929</v>
      </c>
      <c r="C126" s="30" t="s">
        <v>608</v>
      </c>
      <c r="D126" s="30" t="s">
        <v>609</v>
      </c>
      <c r="E126" s="30" t="s">
        <v>609</v>
      </c>
      <c r="F126" s="31">
        <v>8533</v>
      </c>
      <c r="G126" s="31">
        <v>5276</v>
      </c>
      <c r="H126" s="31">
        <v>231</v>
      </c>
      <c r="I126" s="31">
        <v>0</v>
      </c>
      <c r="J126" s="31">
        <v>0</v>
      </c>
      <c r="K126" s="31">
        <v>1498</v>
      </c>
      <c r="L126" s="31">
        <v>2158</v>
      </c>
      <c r="M126" s="31">
        <v>269</v>
      </c>
      <c r="N126" s="31">
        <v>0</v>
      </c>
      <c r="O126" s="31">
        <v>7963</v>
      </c>
      <c r="P126" s="31">
        <v>0</v>
      </c>
      <c r="Q126" s="31">
        <v>0</v>
      </c>
      <c r="R126" s="31">
        <v>0</v>
      </c>
      <c r="S126" s="31">
        <v>0</v>
      </c>
      <c r="T126" s="31">
        <v>0</v>
      </c>
      <c r="U126" s="31">
        <v>0</v>
      </c>
      <c r="V126" s="31">
        <v>1</v>
      </c>
      <c r="W126" s="31">
        <v>0</v>
      </c>
    </row>
    <row r="127" spans="1:23" x14ac:dyDescent="0.25">
      <c r="A127" s="30">
        <v>17856</v>
      </c>
      <c r="B127" s="31">
        <v>26536</v>
      </c>
      <c r="C127" s="30" t="s">
        <v>608</v>
      </c>
      <c r="D127" s="30" t="s">
        <v>609</v>
      </c>
      <c r="E127" s="30" t="s">
        <v>609</v>
      </c>
      <c r="F127" s="31">
        <v>8533</v>
      </c>
      <c r="G127" s="31">
        <v>5276</v>
      </c>
      <c r="H127" s="31">
        <v>231</v>
      </c>
      <c r="I127" s="31">
        <v>0</v>
      </c>
      <c r="J127" s="31">
        <v>0</v>
      </c>
      <c r="K127" s="31">
        <v>1836</v>
      </c>
      <c r="L127" s="31">
        <v>2437</v>
      </c>
      <c r="M127" s="31">
        <v>269</v>
      </c>
      <c r="N127" s="31">
        <v>0</v>
      </c>
      <c r="O127" s="31">
        <v>7953</v>
      </c>
      <c r="P127" s="31">
        <v>0</v>
      </c>
      <c r="Q127" s="31">
        <v>0</v>
      </c>
      <c r="R127" s="31">
        <v>0</v>
      </c>
      <c r="S127" s="31">
        <v>0</v>
      </c>
      <c r="T127" s="31">
        <v>0</v>
      </c>
      <c r="U127" s="31">
        <v>0</v>
      </c>
      <c r="V127" s="31">
        <v>1</v>
      </c>
      <c r="W127" s="31">
        <v>0</v>
      </c>
    </row>
    <row r="128" spans="1:23" x14ac:dyDescent="0.25">
      <c r="A128" s="30">
        <v>17857</v>
      </c>
      <c r="B128" s="31">
        <v>28850</v>
      </c>
      <c r="C128" s="30" t="s">
        <v>608</v>
      </c>
      <c r="D128" s="30" t="s">
        <v>609</v>
      </c>
      <c r="E128" s="30" t="s">
        <v>609</v>
      </c>
      <c r="F128" s="31">
        <v>8533</v>
      </c>
      <c r="G128" s="31">
        <v>5276</v>
      </c>
      <c r="H128" s="31">
        <v>231</v>
      </c>
      <c r="I128" s="31">
        <v>0</v>
      </c>
      <c r="J128" s="31">
        <v>0</v>
      </c>
      <c r="K128" s="31">
        <v>1243</v>
      </c>
      <c r="L128" s="31">
        <v>5333</v>
      </c>
      <c r="M128" s="31">
        <v>269</v>
      </c>
      <c r="N128" s="31">
        <v>0</v>
      </c>
      <c r="O128" s="31">
        <v>7963</v>
      </c>
      <c r="P128" s="31">
        <v>0</v>
      </c>
      <c r="Q128" s="31">
        <v>0</v>
      </c>
      <c r="R128" s="31">
        <v>0</v>
      </c>
      <c r="S128" s="31">
        <v>0</v>
      </c>
      <c r="T128" s="31">
        <v>0</v>
      </c>
      <c r="U128" s="31">
        <v>0</v>
      </c>
      <c r="V128" s="31">
        <v>1</v>
      </c>
      <c r="W128" s="31">
        <v>0</v>
      </c>
    </row>
    <row r="129" spans="1:23" x14ac:dyDescent="0.25">
      <c r="A129" s="30">
        <v>17859</v>
      </c>
      <c r="B129" s="31">
        <v>43488</v>
      </c>
      <c r="C129" s="30" t="s">
        <v>608</v>
      </c>
      <c r="D129" s="30" t="s">
        <v>609</v>
      </c>
      <c r="E129" s="30" t="s">
        <v>609</v>
      </c>
      <c r="F129" s="31">
        <v>23596</v>
      </c>
      <c r="G129" s="31">
        <v>0</v>
      </c>
      <c r="H129" s="31">
        <v>507</v>
      </c>
      <c r="I129" s="31">
        <v>0</v>
      </c>
      <c r="J129" s="31">
        <v>0</v>
      </c>
      <c r="K129" s="31">
        <v>0</v>
      </c>
      <c r="L129" s="31">
        <v>17374</v>
      </c>
      <c r="M129" s="31">
        <v>550</v>
      </c>
      <c r="N129" s="31">
        <v>0</v>
      </c>
      <c r="O129" s="31">
        <v>1461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1">
        <v>0</v>
      </c>
      <c r="W129" s="31">
        <v>0</v>
      </c>
    </row>
    <row r="130" spans="1:23" x14ac:dyDescent="0.25">
      <c r="A130" s="30">
        <v>17860</v>
      </c>
      <c r="B130" s="31">
        <v>43743</v>
      </c>
      <c r="C130" s="30" t="s">
        <v>608</v>
      </c>
      <c r="D130" s="30" t="s">
        <v>609</v>
      </c>
      <c r="E130" s="30" t="s">
        <v>609</v>
      </c>
      <c r="F130" s="31">
        <v>23596</v>
      </c>
      <c r="G130" s="31">
        <v>0</v>
      </c>
      <c r="H130" s="31">
        <v>507</v>
      </c>
      <c r="I130" s="31">
        <v>0</v>
      </c>
      <c r="J130" s="31">
        <v>0</v>
      </c>
      <c r="K130" s="31">
        <v>255</v>
      </c>
      <c r="L130" s="31">
        <v>17374</v>
      </c>
      <c r="M130" s="31">
        <v>550</v>
      </c>
      <c r="N130" s="31">
        <v>0</v>
      </c>
      <c r="O130" s="31">
        <v>1461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0</v>
      </c>
      <c r="W130" s="31">
        <v>0</v>
      </c>
    </row>
    <row r="131" spans="1:23" x14ac:dyDescent="0.25">
      <c r="A131" s="30">
        <v>17869</v>
      </c>
      <c r="B131" s="31">
        <v>26222</v>
      </c>
      <c r="C131" s="30" t="s">
        <v>608</v>
      </c>
      <c r="D131" s="30" t="s">
        <v>609</v>
      </c>
      <c r="E131" s="30" t="s">
        <v>609</v>
      </c>
      <c r="F131" s="31">
        <v>23596</v>
      </c>
      <c r="G131" s="31">
        <v>0</v>
      </c>
      <c r="H131" s="31">
        <v>0</v>
      </c>
      <c r="I131" s="31">
        <v>0</v>
      </c>
      <c r="J131" s="31">
        <v>0</v>
      </c>
      <c r="K131" s="31">
        <v>515</v>
      </c>
      <c r="L131" s="31">
        <v>0</v>
      </c>
      <c r="M131" s="31">
        <v>550</v>
      </c>
      <c r="N131" s="31">
        <v>0</v>
      </c>
      <c r="O131" s="31">
        <v>1561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0</v>
      </c>
      <c r="V131" s="31">
        <v>0</v>
      </c>
      <c r="W131" s="31">
        <v>0</v>
      </c>
    </row>
    <row r="132" spans="1:23" x14ac:dyDescent="0.25">
      <c r="A132" s="30">
        <v>17872</v>
      </c>
      <c r="B132" s="31">
        <v>8490</v>
      </c>
      <c r="C132" s="30" t="s">
        <v>608</v>
      </c>
      <c r="D132" s="30" t="s">
        <v>609</v>
      </c>
      <c r="E132" s="30" t="s">
        <v>609</v>
      </c>
      <c r="F132" s="31">
        <v>6781</v>
      </c>
      <c r="G132" s="31">
        <v>1709</v>
      </c>
      <c r="H132" s="31">
        <v>0</v>
      </c>
      <c r="I132" s="31">
        <v>0</v>
      </c>
      <c r="J132" s="31">
        <v>0</v>
      </c>
      <c r="K132" s="31">
        <v>0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0</v>
      </c>
      <c r="V132" s="31">
        <v>0</v>
      </c>
      <c r="W132" s="31">
        <v>0</v>
      </c>
    </row>
    <row r="133" spans="1:23" x14ac:dyDescent="0.25">
      <c r="A133" s="30">
        <v>17873</v>
      </c>
      <c r="B133" s="31">
        <v>8490</v>
      </c>
      <c r="C133" s="30" t="s">
        <v>608</v>
      </c>
      <c r="D133" s="30" t="s">
        <v>609</v>
      </c>
      <c r="E133" s="30" t="s">
        <v>609</v>
      </c>
      <c r="F133" s="31">
        <v>6781</v>
      </c>
      <c r="G133" s="31">
        <v>1709</v>
      </c>
      <c r="H133" s="31">
        <v>0</v>
      </c>
      <c r="I133" s="31">
        <v>0</v>
      </c>
      <c r="J133" s="31">
        <v>0</v>
      </c>
      <c r="K133" s="31">
        <v>0</v>
      </c>
      <c r="L133" s="31">
        <v>0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  <c r="W133" s="31">
        <v>0</v>
      </c>
    </row>
    <row r="134" spans="1:23" x14ac:dyDescent="0.25">
      <c r="A134" s="30">
        <v>17874</v>
      </c>
      <c r="B134" s="31">
        <v>8490</v>
      </c>
      <c r="C134" s="30" t="s">
        <v>608</v>
      </c>
      <c r="D134" s="30" t="s">
        <v>609</v>
      </c>
      <c r="E134" s="30" t="s">
        <v>609</v>
      </c>
      <c r="F134" s="31">
        <v>6781</v>
      </c>
      <c r="G134" s="31">
        <v>1709</v>
      </c>
      <c r="H134" s="31">
        <v>0</v>
      </c>
      <c r="I134" s="31">
        <v>0</v>
      </c>
      <c r="J134" s="31">
        <v>0</v>
      </c>
      <c r="K134" s="31">
        <v>0</v>
      </c>
      <c r="L134" s="31">
        <v>0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0</v>
      </c>
      <c r="V134" s="31">
        <v>0</v>
      </c>
      <c r="W134" s="31">
        <v>0</v>
      </c>
    </row>
    <row r="135" spans="1:23" x14ac:dyDescent="0.25">
      <c r="A135" s="30">
        <v>17875</v>
      </c>
      <c r="B135" s="31">
        <v>8490</v>
      </c>
      <c r="C135" s="30" t="s">
        <v>608</v>
      </c>
      <c r="D135" s="30" t="s">
        <v>609</v>
      </c>
      <c r="E135" s="30" t="s">
        <v>609</v>
      </c>
      <c r="F135" s="31">
        <v>6781</v>
      </c>
      <c r="G135" s="31">
        <v>1709</v>
      </c>
      <c r="H135" s="31">
        <v>0</v>
      </c>
      <c r="I135" s="31">
        <v>0</v>
      </c>
      <c r="J135" s="31">
        <v>0</v>
      </c>
      <c r="K135" s="31">
        <v>0</v>
      </c>
      <c r="L135" s="31">
        <v>0</v>
      </c>
      <c r="M135" s="31">
        <v>0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0</v>
      </c>
      <c r="T135" s="31">
        <v>0</v>
      </c>
      <c r="U135" s="31">
        <v>0</v>
      </c>
      <c r="V135" s="31">
        <v>0</v>
      </c>
      <c r="W135" s="31">
        <v>0</v>
      </c>
    </row>
    <row r="136" spans="1:23" x14ac:dyDescent="0.25">
      <c r="A136" s="30">
        <v>17876</v>
      </c>
      <c r="B136" s="31">
        <v>8490</v>
      </c>
      <c r="C136" s="30" t="s">
        <v>608</v>
      </c>
      <c r="D136" s="30" t="s">
        <v>609</v>
      </c>
      <c r="E136" s="30" t="s">
        <v>609</v>
      </c>
      <c r="F136" s="31">
        <v>6781</v>
      </c>
      <c r="G136" s="31">
        <v>1709</v>
      </c>
      <c r="H136" s="31">
        <v>0</v>
      </c>
      <c r="I136" s="31">
        <v>0</v>
      </c>
      <c r="J136" s="31">
        <v>0</v>
      </c>
      <c r="K136" s="31">
        <v>0</v>
      </c>
      <c r="L136" s="31">
        <v>0</v>
      </c>
      <c r="M136" s="31">
        <v>0</v>
      </c>
      <c r="N136" s="31">
        <v>0</v>
      </c>
      <c r="O136" s="31">
        <v>0</v>
      </c>
      <c r="P136" s="31">
        <v>0</v>
      </c>
      <c r="Q136" s="31">
        <v>0</v>
      </c>
      <c r="R136" s="31">
        <v>0</v>
      </c>
      <c r="S136" s="31">
        <v>0</v>
      </c>
      <c r="T136" s="31">
        <v>0</v>
      </c>
      <c r="U136" s="31">
        <v>0</v>
      </c>
      <c r="V136" s="31">
        <v>0</v>
      </c>
      <c r="W136" s="31">
        <v>0</v>
      </c>
    </row>
    <row r="137" spans="1:23" x14ac:dyDescent="0.25">
      <c r="A137" s="30">
        <v>17877</v>
      </c>
      <c r="B137" s="31">
        <v>8490</v>
      </c>
      <c r="C137" s="30" t="s">
        <v>608</v>
      </c>
      <c r="D137" s="30" t="s">
        <v>609</v>
      </c>
      <c r="E137" s="30" t="s">
        <v>609</v>
      </c>
      <c r="F137" s="31">
        <v>6781</v>
      </c>
      <c r="G137" s="31">
        <v>1709</v>
      </c>
      <c r="H137" s="31">
        <v>0</v>
      </c>
      <c r="I137" s="31">
        <v>0</v>
      </c>
      <c r="J137" s="31">
        <v>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1">
        <v>0</v>
      </c>
      <c r="V137" s="31">
        <v>0</v>
      </c>
      <c r="W137" s="31">
        <v>0</v>
      </c>
    </row>
    <row r="138" spans="1:23" x14ac:dyDescent="0.25">
      <c r="A138" s="30">
        <v>17912</v>
      </c>
      <c r="B138" s="31">
        <v>172995</v>
      </c>
      <c r="C138" s="30" t="s">
        <v>608</v>
      </c>
      <c r="D138" s="30" t="s">
        <v>609</v>
      </c>
      <c r="E138" s="30" t="s">
        <v>609</v>
      </c>
      <c r="F138" s="31">
        <v>138607</v>
      </c>
      <c r="G138" s="31">
        <v>0</v>
      </c>
      <c r="H138" s="31">
        <v>0</v>
      </c>
      <c r="I138" s="31">
        <v>0</v>
      </c>
      <c r="J138" s="31">
        <v>0</v>
      </c>
      <c r="K138" s="31">
        <v>339</v>
      </c>
      <c r="L138" s="31">
        <v>30258</v>
      </c>
      <c r="M138" s="31">
        <v>0</v>
      </c>
      <c r="N138" s="31">
        <v>0</v>
      </c>
      <c r="O138" s="31">
        <v>3791</v>
      </c>
      <c r="P138" s="31">
        <v>0</v>
      </c>
      <c r="Q138" s="31">
        <v>0</v>
      </c>
      <c r="R138" s="31">
        <v>0</v>
      </c>
      <c r="S138" s="31">
        <v>0</v>
      </c>
      <c r="T138" s="31">
        <v>0</v>
      </c>
      <c r="U138" s="31">
        <v>0</v>
      </c>
      <c r="V138" s="31">
        <v>0</v>
      </c>
      <c r="W138" s="31">
        <v>0</v>
      </c>
    </row>
    <row r="139" spans="1:23" x14ac:dyDescent="0.25">
      <c r="A139" s="30">
        <v>17920</v>
      </c>
      <c r="B139" s="31">
        <v>34395</v>
      </c>
      <c r="C139" s="30" t="s">
        <v>608</v>
      </c>
      <c r="D139" s="30" t="s">
        <v>609</v>
      </c>
      <c r="E139" s="30" t="s">
        <v>609</v>
      </c>
      <c r="F139" s="31">
        <v>0</v>
      </c>
      <c r="G139" s="31">
        <v>0</v>
      </c>
      <c r="H139" s="31">
        <v>0</v>
      </c>
      <c r="I139" s="31">
        <v>0</v>
      </c>
      <c r="J139" s="31">
        <v>0</v>
      </c>
      <c r="K139" s="31">
        <v>0</v>
      </c>
      <c r="L139" s="31">
        <v>30664</v>
      </c>
      <c r="M139" s="31">
        <v>0</v>
      </c>
      <c r="N139" s="31">
        <v>0</v>
      </c>
      <c r="O139" s="31">
        <v>3731</v>
      </c>
      <c r="P139" s="31">
        <v>0</v>
      </c>
      <c r="Q139" s="31">
        <v>0</v>
      </c>
      <c r="R139" s="31">
        <v>0</v>
      </c>
      <c r="S139" s="31">
        <v>0</v>
      </c>
      <c r="T139" s="31">
        <v>0</v>
      </c>
      <c r="U139" s="31">
        <v>0</v>
      </c>
      <c r="V139" s="31">
        <v>0</v>
      </c>
      <c r="W139" s="31">
        <v>0</v>
      </c>
    </row>
    <row r="140" spans="1:23" x14ac:dyDescent="0.25">
      <c r="A140" s="30">
        <v>17921</v>
      </c>
      <c r="B140" s="31">
        <v>103352</v>
      </c>
      <c r="C140" s="30" t="s">
        <v>608</v>
      </c>
      <c r="D140" s="30" t="s">
        <v>609</v>
      </c>
      <c r="E140" s="30" t="s">
        <v>609</v>
      </c>
      <c r="F140" s="31">
        <v>69304</v>
      </c>
      <c r="G140" s="31">
        <v>0</v>
      </c>
      <c r="H140" s="31">
        <v>0</v>
      </c>
      <c r="I140" s="31">
        <v>0</v>
      </c>
      <c r="J140" s="31">
        <v>0</v>
      </c>
      <c r="K140" s="31">
        <v>0</v>
      </c>
      <c r="L140" s="31">
        <v>30258</v>
      </c>
      <c r="M140" s="31">
        <v>0</v>
      </c>
      <c r="N140" s="31">
        <v>0</v>
      </c>
      <c r="O140" s="31">
        <v>3791</v>
      </c>
      <c r="P140" s="31">
        <v>0</v>
      </c>
      <c r="Q140" s="31">
        <v>0</v>
      </c>
      <c r="R140" s="31">
        <v>0</v>
      </c>
      <c r="S140" s="31">
        <v>0</v>
      </c>
      <c r="T140" s="31">
        <v>0</v>
      </c>
      <c r="U140" s="31">
        <v>0</v>
      </c>
      <c r="V140" s="31">
        <v>0</v>
      </c>
      <c r="W140" s="31">
        <v>0</v>
      </c>
    </row>
    <row r="141" spans="1:23" x14ac:dyDescent="0.25">
      <c r="A141" s="30">
        <v>17922</v>
      </c>
      <c r="B141" s="31">
        <v>26439</v>
      </c>
      <c r="C141" s="30" t="s">
        <v>608</v>
      </c>
      <c r="D141" s="30" t="s">
        <v>609</v>
      </c>
      <c r="E141" s="30" t="s">
        <v>609</v>
      </c>
      <c r="F141" s="31">
        <v>23596</v>
      </c>
      <c r="G141" s="31">
        <v>0</v>
      </c>
      <c r="H141" s="31">
        <v>0</v>
      </c>
      <c r="I141" s="31">
        <v>0</v>
      </c>
      <c r="J141" s="31">
        <v>0</v>
      </c>
      <c r="K141" s="31">
        <v>733</v>
      </c>
      <c r="L141" s="31">
        <v>0</v>
      </c>
      <c r="M141" s="31">
        <v>550</v>
      </c>
      <c r="N141" s="31">
        <v>0</v>
      </c>
      <c r="O141" s="31">
        <v>1560</v>
      </c>
      <c r="P141" s="31">
        <v>0</v>
      </c>
      <c r="Q141" s="31">
        <v>0</v>
      </c>
      <c r="R141" s="31">
        <v>0</v>
      </c>
      <c r="S141" s="31">
        <v>0</v>
      </c>
      <c r="T141" s="31">
        <v>0</v>
      </c>
      <c r="U141" s="31">
        <v>0</v>
      </c>
      <c r="V141" s="31">
        <v>0</v>
      </c>
      <c r="W141" s="31">
        <v>0</v>
      </c>
    </row>
    <row r="142" spans="1:23" x14ac:dyDescent="0.25">
      <c r="A142" s="30">
        <v>17923</v>
      </c>
      <c r="B142" s="31">
        <v>25780</v>
      </c>
      <c r="C142" s="30" t="s">
        <v>608</v>
      </c>
      <c r="D142" s="30" t="s">
        <v>609</v>
      </c>
      <c r="E142" s="30" t="s">
        <v>609</v>
      </c>
      <c r="F142" s="31">
        <v>23596</v>
      </c>
      <c r="G142" s="31">
        <v>0</v>
      </c>
      <c r="H142" s="31">
        <v>0</v>
      </c>
      <c r="I142" s="31">
        <v>0</v>
      </c>
      <c r="J142" s="31">
        <v>0</v>
      </c>
      <c r="K142" s="31">
        <v>74</v>
      </c>
      <c r="L142" s="31">
        <v>0</v>
      </c>
      <c r="M142" s="31">
        <v>550</v>
      </c>
      <c r="N142" s="31">
        <v>0</v>
      </c>
      <c r="O142" s="31">
        <v>1560</v>
      </c>
      <c r="P142" s="31">
        <v>0</v>
      </c>
      <c r="Q142" s="31">
        <v>0</v>
      </c>
      <c r="R142" s="31">
        <v>0</v>
      </c>
      <c r="S142" s="31">
        <v>0</v>
      </c>
      <c r="T142" s="31">
        <v>0</v>
      </c>
      <c r="U142" s="31">
        <v>0</v>
      </c>
      <c r="V142" s="31">
        <v>0</v>
      </c>
      <c r="W142" s="31">
        <v>0</v>
      </c>
    </row>
    <row r="143" spans="1:23" x14ac:dyDescent="0.25">
      <c r="A143" s="30">
        <v>17924</v>
      </c>
      <c r="B143" s="31">
        <v>2619</v>
      </c>
      <c r="C143" s="30" t="s">
        <v>608</v>
      </c>
      <c r="D143" s="30" t="s">
        <v>609</v>
      </c>
      <c r="E143" s="30" t="s">
        <v>609</v>
      </c>
      <c r="F143" s="31">
        <v>0</v>
      </c>
      <c r="G143" s="31">
        <v>0</v>
      </c>
      <c r="H143" s="31">
        <v>0</v>
      </c>
      <c r="I143" s="31">
        <v>0</v>
      </c>
      <c r="J143" s="31">
        <v>0</v>
      </c>
      <c r="K143" s="31">
        <v>505</v>
      </c>
      <c r="L143" s="31">
        <v>0</v>
      </c>
      <c r="M143" s="31">
        <v>550</v>
      </c>
      <c r="N143" s="31">
        <v>0</v>
      </c>
      <c r="O143" s="31">
        <v>1563</v>
      </c>
      <c r="P143" s="31">
        <v>0</v>
      </c>
      <c r="Q143" s="31">
        <v>0</v>
      </c>
      <c r="R143" s="31">
        <v>0</v>
      </c>
      <c r="S143" s="31">
        <v>0</v>
      </c>
      <c r="T143" s="31">
        <v>0</v>
      </c>
      <c r="U143" s="31">
        <v>0</v>
      </c>
      <c r="V143" s="31">
        <v>0</v>
      </c>
      <c r="W143" s="31">
        <v>0</v>
      </c>
    </row>
    <row r="144" spans="1:23" x14ac:dyDescent="0.25">
      <c r="A144" s="30">
        <v>17925</v>
      </c>
      <c r="B144" s="31">
        <v>2101</v>
      </c>
      <c r="C144" s="30" t="s">
        <v>608</v>
      </c>
      <c r="D144" s="30" t="s">
        <v>609</v>
      </c>
      <c r="E144" s="30" t="s">
        <v>609</v>
      </c>
      <c r="F144" s="31">
        <v>0</v>
      </c>
      <c r="G144" s="31">
        <v>0</v>
      </c>
      <c r="H144" s="31">
        <v>0</v>
      </c>
      <c r="I144" s="31">
        <v>0</v>
      </c>
      <c r="J144" s="31">
        <v>0</v>
      </c>
      <c r="K144" s="31">
        <v>0</v>
      </c>
      <c r="L144" s="31">
        <v>0</v>
      </c>
      <c r="M144" s="31">
        <v>550</v>
      </c>
      <c r="N144" s="31">
        <v>0</v>
      </c>
      <c r="O144" s="31">
        <v>1551</v>
      </c>
      <c r="P144" s="31">
        <v>0</v>
      </c>
      <c r="Q144" s="31">
        <v>0</v>
      </c>
      <c r="R144" s="31">
        <v>0</v>
      </c>
      <c r="S144" s="31">
        <v>0</v>
      </c>
      <c r="T144" s="31">
        <v>0</v>
      </c>
      <c r="U144" s="31">
        <v>0</v>
      </c>
      <c r="V144" s="31">
        <v>0</v>
      </c>
      <c r="W144" s="31">
        <v>0</v>
      </c>
    </row>
    <row r="145" spans="1:23" x14ac:dyDescent="0.25">
      <c r="A145" s="30">
        <v>17930</v>
      </c>
      <c r="B145" s="31">
        <v>26695</v>
      </c>
      <c r="C145" s="30" t="s">
        <v>608</v>
      </c>
      <c r="D145" s="30" t="s">
        <v>609</v>
      </c>
      <c r="E145" s="30" t="s">
        <v>609</v>
      </c>
      <c r="F145" s="31">
        <v>23596</v>
      </c>
      <c r="G145" s="31">
        <v>0</v>
      </c>
      <c r="H145" s="31">
        <v>524</v>
      </c>
      <c r="I145" s="31">
        <v>0</v>
      </c>
      <c r="J145" s="31">
        <v>0</v>
      </c>
      <c r="K145" s="31">
        <v>445</v>
      </c>
      <c r="L145" s="31">
        <v>0</v>
      </c>
      <c r="M145" s="31">
        <v>550</v>
      </c>
      <c r="N145" s="31">
        <v>0</v>
      </c>
      <c r="O145" s="31">
        <v>1580</v>
      </c>
      <c r="P145" s="31">
        <v>0</v>
      </c>
      <c r="Q145" s="31">
        <v>0</v>
      </c>
      <c r="R145" s="31">
        <v>0</v>
      </c>
      <c r="S145" s="31">
        <v>0</v>
      </c>
      <c r="T145" s="31">
        <v>0</v>
      </c>
      <c r="U145" s="31">
        <v>0</v>
      </c>
      <c r="V145" s="31">
        <v>0</v>
      </c>
      <c r="W145" s="31">
        <v>0</v>
      </c>
    </row>
    <row r="146" spans="1:23" x14ac:dyDescent="0.25">
      <c r="A146" s="30">
        <v>17931</v>
      </c>
      <c r="B146" s="31">
        <v>26500</v>
      </c>
      <c r="C146" s="30" t="s">
        <v>608</v>
      </c>
      <c r="D146" s="30" t="s">
        <v>609</v>
      </c>
      <c r="E146" s="30" t="s">
        <v>609</v>
      </c>
      <c r="F146" s="31">
        <v>23596</v>
      </c>
      <c r="G146" s="31">
        <v>0</v>
      </c>
      <c r="H146" s="31">
        <v>524</v>
      </c>
      <c r="I146" s="31">
        <v>0</v>
      </c>
      <c r="J146" s="31">
        <v>0</v>
      </c>
      <c r="K146" s="31">
        <v>250</v>
      </c>
      <c r="L146" s="31">
        <v>0</v>
      </c>
      <c r="M146" s="31">
        <v>550</v>
      </c>
      <c r="N146" s="31">
        <v>0</v>
      </c>
      <c r="O146" s="31">
        <v>1580</v>
      </c>
      <c r="P146" s="31">
        <v>0</v>
      </c>
      <c r="Q146" s="31">
        <v>0</v>
      </c>
      <c r="R146" s="31">
        <v>0</v>
      </c>
      <c r="S146" s="31">
        <v>0</v>
      </c>
      <c r="T146" s="31">
        <v>0</v>
      </c>
      <c r="U146" s="31">
        <v>0</v>
      </c>
      <c r="V146" s="31">
        <v>0</v>
      </c>
      <c r="W146" s="31">
        <v>0</v>
      </c>
    </row>
    <row r="147" spans="1:23" x14ac:dyDescent="0.25">
      <c r="A147" s="30">
        <v>17932</v>
      </c>
      <c r="B147" s="31">
        <v>2113</v>
      </c>
      <c r="C147" s="30" t="s">
        <v>608</v>
      </c>
      <c r="D147" s="30" t="s">
        <v>609</v>
      </c>
      <c r="E147" s="30" t="s">
        <v>609</v>
      </c>
      <c r="F147" s="31">
        <v>0</v>
      </c>
      <c r="G147" s="31">
        <v>0</v>
      </c>
      <c r="H147" s="31">
        <v>0</v>
      </c>
      <c r="I147" s="31">
        <v>0</v>
      </c>
      <c r="J147" s="31">
        <v>0</v>
      </c>
      <c r="K147" s="31">
        <v>0</v>
      </c>
      <c r="L147" s="31">
        <v>0</v>
      </c>
      <c r="M147" s="31">
        <v>550</v>
      </c>
      <c r="N147" s="31">
        <v>0</v>
      </c>
      <c r="O147" s="31">
        <v>1563</v>
      </c>
      <c r="P147" s="31">
        <v>0</v>
      </c>
      <c r="Q147" s="31">
        <v>0</v>
      </c>
      <c r="R147" s="31">
        <v>0</v>
      </c>
      <c r="S147" s="31">
        <v>0</v>
      </c>
      <c r="T147" s="31">
        <v>0</v>
      </c>
      <c r="U147" s="31">
        <v>0</v>
      </c>
      <c r="V147" s="31">
        <v>0</v>
      </c>
      <c r="W147" s="31">
        <v>0</v>
      </c>
    </row>
    <row r="148" spans="1:23" x14ac:dyDescent="0.25">
      <c r="A148" s="30">
        <v>17999</v>
      </c>
      <c r="B148" s="31">
        <v>172884</v>
      </c>
      <c r="C148" s="30" t="s">
        <v>610</v>
      </c>
      <c r="D148" s="30" t="s">
        <v>609</v>
      </c>
      <c r="E148" s="30" t="s">
        <v>609</v>
      </c>
      <c r="F148" s="31">
        <v>0</v>
      </c>
      <c r="G148" s="31">
        <v>156019</v>
      </c>
      <c r="H148" s="31">
        <v>0</v>
      </c>
      <c r="I148" s="31">
        <v>0</v>
      </c>
      <c r="J148" s="31">
        <v>0</v>
      </c>
      <c r="K148" s="31">
        <v>134</v>
      </c>
      <c r="L148" s="31">
        <v>16730</v>
      </c>
      <c r="M148" s="31">
        <v>0</v>
      </c>
      <c r="N148" s="31">
        <v>0</v>
      </c>
      <c r="O148" s="31">
        <v>0</v>
      </c>
      <c r="P148" s="31">
        <v>0</v>
      </c>
      <c r="Q148" s="31">
        <v>0</v>
      </c>
      <c r="R148" s="31">
        <v>0</v>
      </c>
      <c r="S148" s="31">
        <v>0</v>
      </c>
      <c r="T148" s="31">
        <v>0</v>
      </c>
      <c r="U148" s="31">
        <v>0</v>
      </c>
      <c r="V148" s="31">
        <v>0</v>
      </c>
      <c r="W148" s="31">
        <v>0</v>
      </c>
    </row>
    <row r="149" spans="1:23" x14ac:dyDescent="0.25">
      <c r="A149" s="30">
        <v>18077</v>
      </c>
      <c r="B149" s="31">
        <v>754</v>
      </c>
      <c r="C149" s="30" t="s">
        <v>608</v>
      </c>
      <c r="D149" s="30" t="s">
        <v>609</v>
      </c>
      <c r="E149" s="30" t="s">
        <v>609</v>
      </c>
      <c r="F149" s="31">
        <v>0</v>
      </c>
      <c r="G149" s="31">
        <v>0</v>
      </c>
      <c r="H149" s="31">
        <v>0</v>
      </c>
      <c r="I149" s="31">
        <v>0</v>
      </c>
      <c r="J149" s="31">
        <v>0</v>
      </c>
      <c r="K149" s="31">
        <v>733</v>
      </c>
      <c r="L149" s="31">
        <v>21</v>
      </c>
      <c r="M149" s="31">
        <v>0</v>
      </c>
      <c r="N149" s="31">
        <v>0</v>
      </c>
      <c r="O149" s="31">
        <v>0</v>
      </c>
      <c r="P149" s="31">
        <v>0</v>
      </c>
      <c r="Q149" s="31">
        <v>0</v>
      </c>
      <c r="R149" s="31">
        <v>0</v>
      </c>
      <c r="S149" s="31">
        <v>0</v>
      </c>
      <c r="T149" s="31">
        <v>0</v>
      </c>
      <c r="U149" s="31">
        <v>0</v>
      </c>
      <c r="V149" s="31">
        <v>0</v>
      </c>
      <c r="W149" s="31">
        <v>0</v>
      </c>
    </row>
    <row r="150" spans="1:23" x14ac:dyDescent="0.25">
      <c r="A150" s="30">
        <v>18086</v>
      </c>
      <c r="B150" s="31">
        <v>5682</v>
      </c>
      <c r="C150" s="30" t="s">
        <v>608</v>
      </c>
      <c r="D150" s="30" t="s">
        <v>609</v>
      </c>
      <c r="E150" s="30" t="s">
        <v>609</v>
      </c>
      <c r="F150" s="31">
        <v>0</v>
      </c>
      <c r="G150" s="31">
        <v>0</v>
      </c>
      <c r="H150" s="31">
        <v>0</v>
      </c>
      <c r="I150" s="31">
        <v>0</v>
      </c>
      <c r="J150" s="31">
        <v>0</v>
      </c>
      <c r="K150" s="31">
        <v>0</v>
      </c>
      <c r="L150" s="31">
        <v>5682</v>
      </c>
      <c r="M150" s="31">
        <v>0</v>
      </c>
      <c r="N150" s="31">
        <v>0</v>
      </c>
      <c r="O150" s="31">
        <v>0</v>
      </c>
      <c r="P150" s="31">
        <v>0</v>
      </c>
      <c r="Q150" s="31">
        <v>0</v>
      </c>
      <c r="R150" s="31">
        <v>0</v>
      </c>
      <c r="S150" s="31">
        <v>0</v>
      </c>
      <c r="T150" s="31">
        <v>0</v>
      </c>
      <c r="U150" s="31">
        <v>0</v>
      </c>
      <c r="V150" s="31">
        <v>0</v>
      </c>
      <c r="W150" s="31">
        <v>0</v>
      </c>
    </row>
    <row r="151" spans="1:23" x14ac:dyDescent="0.25">
      <c r="A151" s="30">
        <v>18087</v>
      </c>
      <c r="B151" s="31">
        <v>5895</v>
      </c>
      <c r="C151" s="30" t="s">
        <v>608</v>
      </c>
      <c r="D151" s="30" t="s">
        <v>609</v>
      </c>
      <c r="E151" s="30" t="s">
        <v>609</v>
      </c>
      <c r="F151" s="31">
        <v>0</v>
      </c>
      <c r="G151" s="31">
        <v>0</v>
      </c>
      <c r="H151" s="31">
        <v>0</v>
      </c>
      <c r="I151" s="31">
        <v>0</v>
      </c>
      <c r="J151" s="31">
        <v>0</v>
      </c>
      <c r="K151" s="31">
        <v>213</v>
      </c>
      <c r="L151" s="31">
        <v>5682</v>
      </c>
      <c r="M151" s="31">
        <v>0</v>
      </c>
      <c r="N151" s="31">
        <v>0</v>
      </c>
      <c r="O151" s="31">
        <v>0</v>
      </c>
      <c r="P151" s="31">
        <v>0</v>
      </c>
      <c r="Q151" s="31">
        <v>0</v>
      </c>
      <c r="R151" s="31">
        <v>0</v>
      </c>
      <c r="S151" s="31">
        <v>0</v>
      </c>
      <c r="T151" s="31">
        <v>0</v>
      </c>
      <c r="U151" s="31">
        <v>0</v>
      </c>
      <c r="V151" s="31">
        <v>0</v>
      </c>
      <c r="W151" s="31">
        <v>0</v>
      </c>
    </row>
    <row r="152" spans="1:23" x14ac:dyDescent="0.25">
      <c r="A152" s="30">
        <v>18088</v>
      </c>
      <c r="B152" s="31">
        <v>5682</v>
      </c>
      <c r="C152" s="30" t="s">
        <v>608</v>
      </c>
      <c r="D152" s="30" t="s">
        <v>609</v>
      </c>
      <c r="E152" s="30" t="s">
        <v>609</v>
      </c>
      <c r="F152" s="31">
        <v>0</v>
      </c>
      <c r="G152" s="31">
        <v>0</v>
      </c>
      <c r="H152" s="31">
        <v>0</v>
      </c>
      <c r="I152" s="31">
        <v>0</v>
      </c>
      <c r="J152" s="31">
        <v>0</v>
      </c>
      <c r="K152" s="31">
        <v>0</v>
      </c>
      <c r="L152" s="31">
        <v>5682</v>
      </c>
      <c r="M152" s="31">
        <v>0</v>
      </c>
      <c r="N152" s="31">
        <v>0</v>
      </c>
      <c r="O152" s="31">
        <v>0</v>
      </c>
      <c r="P152" s="31">
        <v>0</v>
      </c>
      <c r="Q152" s="31">
        <v>0</v>
      </c>
      <c r="R152" s="31">
        <v>0</v>
      </c>
      <c r="S152" s="31">
        <v>0</v>
      </c>
      <c r="T152" s="31">
        <v>0</v>
      </c>
      <c r="U152" s="31">
        <v>0</v>
      </c>
      <c r="V152" s="31">
        <v>0</v>
      </c>
      <c r="W152" s="31">
        <v>0</v>
      </c>
    </row>
    <row r="153" spans="1:23" x14ac:dyDescent="0.25">
      <c r="A153" s="30">
        <v>18089</v>
      </c>
      <c r="B153" s="31">
        <v>5700</v>
      </c>
      <c r="C153" s="30" t="s">
        <v>608</v>
      </c>
      <c r="D153" s="30" t="s">
        <v>609</v>
      </c>
      <c r="E153" s="30" t="s">
        <v>609</v>
      </c>
      <c r="F153" s="31">
        <v>0</v>
      </c>
      <c r="G153" s="31">
        <v>0</v>
      </c>
      <c r="H153" s="31">
        <v>0</v>
      </c>
      <c r="I153" s="31">
        <v>0</v>
      </c>
      <c r="J153" s="31">
        <v>0</v>
      </c>
      <c r="K153" s="31">
        <v>19</v>
      </c>
      <c r="L153" s="31">
        <v>5682</v>
      </c>
      <c r="M153" s="31">
        <v>0</v>
      </c>
      <c r="N153" s="31">
        <v>0</v>
      </c>
      <c r="O153" s="31">
        <v>0</v>
      </c>
      <c r="P153" s="31">
        <v>0</v>
      </c>
      <c r="Q153" s="31">
        <v>0</v>
      </c>
      <c r="R153" s="31">
        <v>0</v>
      </c>
      <c r="S153" s="31">
        <v>0</v>
      </c>
      <c r="T153" s="31">
        <v>0</v>
      </c>
      <c r="U153" s="31">
        <v>0</v>
      </c>
      <c r="V153" s="31">
        <v>0</v>
      </c>
      <c r="W153" s="31">
        <v>0</v>
      </c>
    </row>
    <row r="154" spans="1:23" x14ac:dyDescent="0.25">
      <c r="A154" s="30">
        <v>18090</v>
      </c>
      <c r="B154" s="31">
        <v>5682</v>
      </c>
      <c r="C154" s="30" t="s">
        <v>608</v>
      </c>
      <c r="D154" s="30" t="s">
        <v>609</v>
      </c>
      <c r="E154" s="30" t="s">
        <v>609</v>
      </c>
      <c r="F154" s="31">
        <v>0</v>
      </c>
      <c r="G154" s="31">
        <v>0</v>
      </c>
      <c r="H154" s="31">
        <v>0</v>
      </c>
      <c r="I154" s="31">
        <v>0</v>
      </c>
      <c r="J154" s="31">
        <v>0</v>
      </c>
      <c r="K154" s="31">
        <v>0</v>
      </c>
      <c r="L154" s="31">
        <v>5682</v>
      </c>
      <c r="M154" s="31">
        <v>0</v>
      </c>
      <c r="N154" s="31">
        <v>0</v>
      </c>
      <c r="O154" s="31">
        <v>0</v>
      </c>
      <c r="P154" s="31">
        <v>0</v>
      </c>
      <c r="Q154" s="31">
        <v>0</v>
      </c>
      <c r="R154" s="31">
        <v>0</v>
      </c>
      <c r="S154" s="31">
        <v>0</v>
      </c>
      <c r="T154" s="31">
        <v>0</v>
      </c>
      <c r="U154" s="31">
        <v>0</v>
      </c>
      <c r="V154" s="31">
        <v>0</v>
      </c>
      <c r="W154" s="31">
        <v>0</v>
      </c>
    </row>
    <row r="155" spans="1:23" x14ac:dyDescent="0.25">
      <c r="A155" s="30">
        <v>18091</v>
      </c>
      <c r="B155" s="31">
        <v>5682</v>
      </c>
      <c r="C155" s="30" t="s">
        <v>608</v>
      </c>
      <c r="D155" s="30" t="s">
        <v>609</v>
      </c>
      <c r="E155" s="30" t="s">
        <v>609</v>
      </c>
      <c r="F155" s="31">
        <v>0</v>
      </c>
      <c r="G155" s="31">
        <v>0</v>
      </c>
      <c r="H155" s="31">
        <v>0</v>
      </c>
      <c r="I155" s="31">
        <v>0</v>
      </c>
      <c r="J155" s="31">
        <v>0</v>
      </c>
      <c r="K155" s="31">
        <v>0</v>
      </c>
      <c r="L155" s="31">
        <v>5682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>
        <v>0</v>
      </c>
      <c r="S155" s="31">
        <v>0</v>
      </c>
      <c r="T155" s="31">
        <v>0</v>
      </c>
      <c r="U155" s="31">
        <v>0</v>
      </c>
      <c r="V155" s="31">
        <v>0</v>
      </c>
      <c r="W155" s="31">
        <v>0</v>
      </c>
    </row>
    <row r="156" spans="1:23" x14ac:dyDescent="0.25">
      <c r="A156" s="30">
        <v>18092</v>
      </c>
      <c r="B156" s="31">
        <v>5682</v>
      </c>
      <c r="C156" s="30" t="s">
        <v>608</v>
      </c>
      <c r="D156" s="30" t="s">
        <v>609</v>
      </c>
      <c r="E156" s="30" t="s">
        <v>609</v>
      </c>
      <c r="F156" s="31">
        <v>0</v>
      </c>
      <c r="G156" s="31">
        <v>0</v>
      </c>
      <c r="H156" s="31">
        <v>0</v>
      </c>
      <c r="I156" s="31">
        <v>0</v>
      </c>
      <c r="J156" s="31">
        <v>0</v>
      </c>
      <c r="K156" s="31">
        <v>0</v>
      </c>
      <c r="L156" s="31">
        <v>5682</v>
      </c>
      <c r="M156" s="31">
        <v>0</v>
      </c>
      <c r="N156" s="31">
        <v>0</v>
      </c>
      <c r="O156" s="31">
        <v>0</v>
      </c>
      <c r="P156" s="31">
        <v>0</v>
      </c>
      <c r="Q156" s="31">
        <v>0</v>
      </c>
      <c r="R156" s="31">
        <v>0</v>
      </c>
      <c r="S156" s="31">
        <v>0</v>
      </c>
      <c r="T156" s="31">
        <v>0</v>
      </c>
      <c r="U156" s="31">
        <v>0</v>
      </c>
      <c r="V156" s="31">
        <v>0</v>
      </c>
      <c r="W156" s="31">
        <v>0</v>
      </c>
    </row>
    <row r="157" spans="1:23" x14ac:dyDescent="0.25">
      <c r="A157" s="30">
        <v>18093</v>
      </c>
      <c r="B157" s="31">
        <v>5682</v>
      </c>
      <c r="C157" s="30" t="s">
        <v>608</v>
      </c>
      <c r="D157" s="30" t="s">
        <v>609</v>
      </c>
      <c r="E157" s="30" t="s">
        <v>609</v>
      </c>
      <c r="F157" s="31">
        <v>0</v>
      </c>
      <c r="G157" s="31">
        <v>0</v>
      </c>
      <c r="H157" s="31">
        <v>0</v>
      </c>
      <c r="I157" s="31">
        <v>0</v>
      </c>
      <c r="J157" s="31">
        <v>0</v>
      </c>
      <c r="K157" s="31">
        <v>0</v>
      </c>
      <c r="L157" s="31">
        <v>5682</v>
      </c>
      <c r="M157" s="31">
        <v>0</v>
      </c>
      <c r="N157" s="31">
        <v>0</v>
      </c>
      <c r="O157" s="31">
        <v>0</v>
      </c>
      <c r="P157" s="31">
        <v>0</v>
      </c>
      <c r="Q157" s="31">
        <v>0</v>
      </c>
      <c r="R157" s="31">
        <v>0</v>
      </c>
      <c r="S157" s="31">
        <v>0</v>
      </c>
      <c r="T157" s="31">
        <v>0</v>
      </c>
      <c r="U157" s="31">
        <v>0</v>
      </c>
      <c r="V157" s="31">
        <v>0</v>
      </c>
      <c r="W157" s="31">
        <v>0</v>
      </c>
    </row>
    <row r="158" spans="1:23" x14ac:dyDescent="0.25">
      <c r="A158" s="30">
        <v>18094</v>
      </c>
      <c r="B158" s="31">
        <v>2061</v>
      </c>
      <c r="C158" s="30" t="s">
        <v>608</v>
      </c>
      <c r="D158" s="30" t="s">
        <v>609</v>
      </c>
      <c r="E158" s="30" t="s">
        <v>609</v>
      </c>
      <c r="F158" s="31">
        <v>0</v>
      </c>
      <c r="G158" s="31">
        <v>2061</v>
      </c>
      <c r="H158" s="31">
        <v>0</v>
      </c>
      <c r="I158" s="31">
        <v>0</v>
      </c>
      <c r="J158" s="31">
        <v>0</v>
      </c>
      <c r="K158" s="31">
        <v>0</v>
      </c>
      <c r="L158" s="31">
        <v>0</v>
      </c>
      <c r="M158" s="31">
        <v>0</v>
      </c>
      <c r="N158" s="31">
        <v>0</v>
      </c>
      <c r="O158" s="31">
        <v>0</v>
      </c>
      <c r="P158" s="31">
        <v>0</v>
      </c>
      <c r="Q158" s="31">
        <v>0</v>
      </c>
      <c r="R158" s="31">
        <v>0</v>
      </c>
      <c r="S158" s="31">
        <v>0</v>
      </c>
      <c r="T158" s="31">
        <v>0</v>
      </c>
      <c r="U158" s="31">
        <v>0</v>
      </c>
      <c r="V158" s="31">
        <v>0</v>
      </c>
      <c r="W158" s="31">
        <v>0</v>
      </c>
    </row>
    <row r="159" spans="1:23" x14ac:dyDescent="0.25">
      <c r="A159" s="30">
        <v>18095</v>
      </c>
      <c r="B159" s="31">
        <v>2061</v>
      </c>
      <c r="C159" s="30" t="s">
        <v>608</v>
      </c>
      <c r="D159" s="30" t="s">
        <v>609</v>
      </c>
      <c r="E159" s="30" t="s">
        <v>609</v>
      </c>
      <c r="F159" s="31">
        <v>0</v>
      </c>
      <c r="G159" s="31">
        <v>2061</v>
      </c>
      <c r="H159" s="31">
        <v>0</v>
      </c>
      <c r="I159" s="31">
        <v>0</v>
      </c>
      <c r="J159" s="31">
        <v>0</v>
      </c>
      <c r="K159" s="31">
        <v>0</v>
      </c>
      <c r="L159" s="31">
        <v>0</v>
      </c>
      <c r="M159" s="31">
        <v>0</v>
      </c>
      <c r="N159" s="31">
        <v>0</v>
      </c>
      <c r="O159" s="31">
        <v>0</v>
      </c>
      <c r="P159" s="31">
        <v>0</v>
      </c>
      <c r="Q159" s="31">
        <v>0</v>
      </c>
      <c r="R159" s="31">
        <v>0</v>
      </c>
      <c r="S159" s="31">
        <v>0</v>
      </c>
      <c r="T159" s="31">
        <v>0</v>
      </c>
      <c r="U159" s="31">
        <v>0</v>
      </c>
      <c r="V159" s="31">
        <v>0</v>
      </c>
      <c r="W159" s="31">
        <v>0</v>
      </c>
    </row>
    <row r="160" spans="1:23" x14ac:dyDescent="0.25">
      <c r="A160" s="30">
        <v>18096</v>
      </c>
      <c r="B160" s="31">
        <v>2061</v>
      </c>
      <c r="C160" s="30" t="s">
        <v>608</v>
      </c>
      <c r="D160" s="30" t="s">
        <v>609</v>
      </c>
      <c r="E160" s="30" t="s">
        <v>609</v>
      </c>
      <c r="F160" s="31">
        <v>0</v>
      </c>
      <c r="G160" s="31">
        <v>2061</v>
      </c>
      <c r="H160" s="31">
        <v>0</v>
      </c>
      <c r="I160" s="31">
        <v>0</v>
      </c>
      <c r="J160" s="31">
        <v>0</v>
      </c>
      <c r="K160" s="31">
        <v>0</v>
      </c>
      <c r="L160" s="31">
        <v>0</v>
      </c>
      <c r="M160" s="31">
        <v>0</v>
      </c>
      <c r="N160" s="31">
        <v>0</v>
      </c>
      <c r="O160" s="31">
        <v>0</v>
      </c>
      <c r="P160" s="31">
        <v>0</v>
      </c>
      <c r="Q160" s="31">
        <v>0</v>
      </c>
      <c r="R160" s="31">
        <v>0</v>
      </c>
      <c r="S160" s="31">
        <v>0</v>
      </c>
      <c r="T160" s="31">
        <v>0</v>
      </c>
      <c r="U160" s="31">
        <v>0</v>
      </c>
      <c r="V160" s="31">
        <v>0</v>
      </c>
      <c r="W160" s="31">
        <v>0</v>
      </c>
    </row>
    <row r="161" spans="1:23" x14ac:dyDescent="0.25">
      <c r="A161" s="30">
        <v>18097</v>
      </c>
      <c r="B161" s="31">
        <v>2061</v>
      </c>
      <c r="C161" s="30" t="s">
        <v>608</v>
      </c>
      <c r="D161" s="30" t="s">
        <v>609</v>
      </c>
      <c r="E161" s="30" t="s">
        <v>609</v>
      </c>
      <c r="F161" s="31">
        <v>0</v>
      </c>
      <c r="G161" s="31">
        <v>2061</v>
      </c>
      <c r="H161" s="31">
        <v>0</v>
      </c>
      <c r="I161" s="31">
        <v>0</v>
      </c>
      <c r="J161" s="31">
        <v>0</v>
      </c>
      <c r="K161" s="31">
        <v>0</v>
      </c>
      <c r="L161" s="31">
        <v>0</v>
      </c>
      <c r="M161" s="31">
        <v>0</v>
      </c>
      <c r="N161" s="31">
        <v>0</v>
      </c>
      <c r="O161" s="31">
        <v>0</v>
      </c>
      <c r="P161" s="31">
        <v>0</v>
      </c>
      <c r="Q161" s="31">
        <v>0</v>
      </c>
      <c r="R161" s="31">
        <v>0</v>
      </c>
      <c r="S161" s="31">
        <v>0</v>
      </c>
      <c r="T161" s="31">
        <v>0</v>
      </c>
      <c r="U161" s="31">
        <v>0</v>
      </c>
      <c r="V161" s="31">
        <v>0</v>
      </c>
      <c r="W161" s="31">
        <v>0</v>
      </c>
    </row>
    <row r="162" spans="1:23" x14ac:dyDescent="0.25">
      <c r="A162" s="30">
        <v>18098</v>
      </c>
      <c r="B162" s="31">
        <v>2061</v>
      </c>
      <c r="C162" s="30" t="s">
        <v>608</v>
      </c>
      <c r="D162" s="30" t="s">
        <v>609</v>
      </c>
      <c r="E162" s="30" t="s">
        <v>609</v>
      </c>
      <c r="F162" s="31">
        <v>0</v>
      </c>
      <c r="G162" s="31">
        <v>2061</v>
      </c>
      <c r="H162" s="31">
        <v>0</v>
      </c>
      <c r="I162" s="31">
        <v>0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0</v>
      </c>
      <c r="U162" s="31">
        <v>0</v>
      </c>
      <c r="V162" s="31">
        <v>0</v>
      </c>
      <c r="W162" s="31">
        <v>0</v>
      </c>
    </row>
    <row r="163" spans="1:23" x14ac:dyDescent="0.25">
      <c r="A163" s="30">
        <v>18099</v>
      </c>
      <c r="B163" s="31">
        <v>2061</v>
      </c>
      <c r="C163" s="30" t="s">
        <v>608</v>
      </c>
      <c r="D163" s="30" t="s">
        <v>609</v>
      </c>
      <c r="E163" s="30" t="s">
        <v>609</v>
      </c>
      <c r="F163" s="31">
        <v>0</v>
      </c>
      <c r="G163" s="31">
        <v>2061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0</v>
      </c>
      <c r="U163" s="31">
        <v>0</v>
      </c>
      <c r="V163" s="31">
        <v>0</v>
      </c>
      <c r="W163" s="31">
        <v>0</v>
      </c>
    </row>
    <row r="164" spans="1:23" x14ac:dyDescent="0.25">
      <c r="A164" s="30">
        <v>18100</v>
      </c>
      <c r="B164" s="31">
        <v>2061</v>
      </c>
      <c r="C164" s="30" t="s">
        <v>608</v>
      </c>
      <c r="D164" s="30" t="s">
        <v>609</v>
      </c>
      <c r="E164" s="30" t="s">
        <v>609</v>
      </c>
      <c r="F164" s="31">
        <v>0</v>
      </c>
      <c r="G164" s="31">
        <v>2061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0</v>
      </c>
      <c r="U164" s="31">
        <v>0</v>
      </c>
      <c r="V164" s="31">
        <v>0</v>
      </c>
      <c r="W164" s="31">
        <v>0</v>
      </c>
    </row>
    <row r="165" spans="1:23" x14ac:dyDescent="0.25">
      <c r="A165" s="30">
        <v>18101</v>
      </c>
      <c r="B165" s="31">
        <v>2061</v>
      </c>
      <c r="C165" s="30" t="s">
        <v>608</v>
      </c>
      <c r="D165" s="30" t="s">
        <v>609</v>
      </c>
      <c r="E165" s="30" t="s">
        <v>609</v>
      </c>
      <c r="F165" s="31">
        <v>0</v>
      </c>
      <c r="G165" s="31">
        <v>2061</v>
      </c>
      <c r="H165" s="31">
        <v>0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0</v>
      </c>
      <c r="U165" s="31">
        <v>0</v>
      </c>
      <c r="V165" s="31">
        <v>0</v>
      </c>
      <c r="W165" s="31">
        <v>0</v>
      </c>
    </row>
    <row r="166" spans="1:23" x14ac:dyDescent="0.25">
      <c r="A166" s="30">
        <v>18108</v>
      </c>
      <c r="B166" s="31">
        <v>2061</v>
      </c>
      <c r="C166" s="30" t="s">
        <v>608</v>
      </c>
      <c r="D166" s="30" t="s">
        <v>609</v>
      </c>
      <c r="E166" s="30" t="s">
        <v>609</v>
      </c>
      <c r="F166" s="31">
        <v>0</v>
      </c>
      <c r="G166" s="31">
        <v>0</v>
      </c>
      <c r="H166" s="31">
        <v>0</v>
      </c>
      <c r="I166" s="31">
        <v>0</v>
      </c>
      <c r="J166" s="31">
        <v>0</v>
      </c>
      <c r="K166" s="31">
        <v>0</v>
      </c>
      <c r="L166" s="31">
        <v>2061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0</v>
      </c>
      <c r="U166" s="31">
        <v>0</v>
      </c>
      <c r="V166" s="31">
        <v>0</v>
      </c>
      <c r="W166" s="31">
        <v>0</v>
      </c>
    </row>
    <row r="167" spans="1:23" x14ac:dyDescent="0.25">
      <c r="A167" s="30">
        <v>18109</v>
      </c>
      <c r="B167" s="31">
        <v>2061</v>
      </c>
      <c r="C167" s="30" t="s">
        <v>608</v>
      </c>
      <c r="D167" s="30" t="s">
        <v>609</v>
      </c>
      <c r="E167" s="30" t="s">
        <v>609</v>
      </c>
      <c r="F167" s="31">
        <v>0</v>
      </c>
      <c r="G167" s="31">
        <v>0</v>
      </c>
      <c r="H167" s="31">
        <v>0</v>
      </c>
      <c r="I167" s="31">
        <v>0</v>
      </c>
      <c r="J167" s="31">
        <v>0</v>
      </c>
      <c r="K167" s="31">
        <v>0</v>
      </c>
      <c r="L167" s="31">
        <v>2061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0</v>
      </c>
      <c r="U167" s="31">
        <v>0</v>
      </c>
      <c r="V167" s="31">
        <v>0</v>
      </c>
      <c r="W167" s="31">
        <v>0</v>
      </c>
    </row>
    <row r="168" spans="1:23" x14ac:dyDescent="0.25">
      <c r="A168" s="30">
        <v>18110</v>
      </c>
      <c r="B168" s="31">
        <v>2061</v>
      </c>
      <c r="C168" s="30" t="s">
        <v>608</v>
      </c>
      <c r="D168" s="30" t="s">
        <v>609</v>
      </c>
      <c r="E168" s="30" t="s">
        <v>609</v>
      </c>
      <c r="F168" s="31">
        <v>0</v>
      </c>
      <c r="G168" s="31">
        <v>0</v>
      </c>
      <c r="H168" s="31">
        <v>0</v>
      </c>
      <c r="I168" s="31">
        <v>0</v>
      </c>
      <c r="J168" s="31">
        <v>0</v>
      </c>
      <c r="K168" s="31">
        <v>0</v>
      </c>
      <c r="L168" s="31">
        <v>2061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0</v>
      </c>
      <c r="U168" s="31">
        <v>0</v>
      </c>
      <c r="V168" s="31">
        <v>0</v>
      </c>
      <c r="W168" s="31">
        <v>0</v>
      </c>
    </row>
    <row r="169" spans="1:23" x14ac:dyDescent="0.25">
      <c r="A169" s="30">
        <v>18111</v>
      </c>
      <c r="B169" s="31">
        <v>2061</v>
      </c>
      <c r="C169" s="30" t="s">
        <v>608</v>
      </c>
      <c r="D169" s="30" t="s">
        <v>609</v>
      </c>
      <c r="E169" s="30" t="s">
        <v>609</v>
      </c>
      <c r="F169" s="31">
        <v>0</v>
      </c>
      <c r="G169" s="31">
        <v>0</v>
      </c>
      <c r="H169" s="31">
        <v>0</v>
      </c>
      <c r="I169" s="31">
        <v>0</v>
      </c>
      <c r="J169" s="31">
        <v>0</v>
      </c>
      <c r="K169" s="31">
        <v>0</v>
      </c>
      <c r="L169" s="31">
        <v>2061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0</v>
      </c>
      <c r="U169" s="31">
        <v>0</v>
      </c>
      <c r="V169" s="31">
        <v>0</v>
      </c>
      <c r="W169" s="31">
        <v>0</v>
      </c>
    </row>
    <row r="170" spans="1:23" x14ac:dyDescent="0.25">
      <c r="A170" s="30">
        <v>18112</v>
      </c>
      <c r="B170" s="31">
        <v>2061</v>
      </c>
      <c r="C170" s="30" t="s">
        <v>608</v>
      </c>
      <c r="D170" s="30" t="s">
        <v>609</v>
      </c>
      <c r="E170" s="30" t="s">
        <v>609</v>
      </c>
      <c r="F170" s="31">
        <v>0</v>
      </c>
      <c r="G170" s="31">
        <v>0</v>
      </c>
      <c r="H170" s="31">
        <v>0</v>
      </c>
      <c r="I170" s="31">
        <v>0</v>
      </c>
      <c r="J170" s="31">
        <v>0</v>
      </c>
      <c r="K170" s="31">
        <v>0</v>
      </c>
      <c r="L170" s="31">
        <v>2061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0</v>
      </c>
      <c r="U170" s="31">
        <v>0</v>
      </c>
      <c r="V170" s="31">
        <v>0</v>
      </c>
      <c r="W170" s="31">
        <v>0</v>
      </c>
    </row>
    <row r="171" spans="1:23" x14ac:dyDescent="0.25">
      <c r="A171" s="30">
        <v>18113</v>
      </c>
      <c r="B171" s="31">
        <v>2061</v>
      </c>
      <c r="C171" s="30" t="s">
        <v>608</v>
      </c>
      <c r="D171" s="30" t="s">
        <v>609</v>
      </c>
      <c r="E171" s="30" t="s">
        <v>609</v>
      </c>
      <c r="F171" s="31">
        <v>0</v>
      </c>
      <c r="G171" s="31">
        <v>0</v>
      </c>
      <c r="H171" s="31">
        <v>0</v>
      </c>
      <c r="I171" s="31">
        <v>0</v>
      </c>
      <c r="J171" s="31">
        <v>0</v>
      </c>
      <c r="K171" s="31">
        <v>0</v>
      </c>
      <c r="L171" s="31">
        <v>2061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0</v>
      </c>
      <c r="U171" s="31">
        <v>0</v>
      </c>
      <c r="V171" s="31">
        <v>0</v>
      </c>
      <c r="W171" s="31">
        <v>0</v>
      </c>
    </row>
    <row r="172" spans="1:23" x14ac:dyDescent="0.25">
      <c r="A172" s="30">
        <v>18114</v>
      </c>
      <c r="B172" s="31">
        <v>2061</v>
      </c>
      <c r="C172" s="30" t="s">
        <v>608</v>
      </c>
      <c r="D172" s="30" t="s">
        <v>609</v>
      </c>
      <c r="E172" s="30" t="s">
        <v>609</v>
      </c>
      <c r="F172" s="31">
        <v>0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>
        <v>2061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0</v>
      </c>
      <c r="U172" s="31">
        <v>0</v>
      </c>
      <c r="V172" s="31">
        <v>0</v>
      </c>
      <c r="W172" s="31">
        <v>0</v>
      </c>
    </row>
    <row r="173" spans="1:23" x14ac:dyDescent="0.25">
      <c r="A173" s="30">
        <v>18115</v>
      </c>
      <c r="B173" s="31">
        <v>2061</v>
      </c>
      <c r="C173" s="30" t="s">
        <v>608</v>
      </c>
      <c r="D173" s="30" t="s">
        <v>609</v>
      </c>
      <c r="E173" s="30" t="s">
        <v>609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2061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0</v>
      </c>
      <c r="U173" s="31">
        <v>0</v>
      </c>
      <c r="V173" s="31">
        <v>0</v>
      </c>
      <c r="W173" s="31">
        <v>0</v>
      </c>
    </row>
    <row r="174" spans="1:23" x14ac:dyDescent="0.25">
      <c r="A174" s="30">
        <v>18116</v>
      </c>
      <c r="B174" s="31">
        <v>2091</v>
      </c>
      <c r="C174" s="30" t="s">
        <v>608</v>
      </c>
      <c r="D174" s="30" t="s">
        <v>609</v>
      </c>
      <c r="E174" s="30" t="s">
        <v>609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2091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0</v>
      </c>
      <c r="U174" s="31">
        <v>0</v>
      </c>
      <c r="V174" s="31">
        <v>0</v>
      </c>
      <c r="W174" s="31">
        <v>0</v>
      </c>
    </row>
    <row r="175" spans="1:23" x14ac:dyDescent="0.25">
      <c r="A175" s="30">
        <v>18117</v>
      </c>
      <c r="B175" s="31">
        <v>2091</v>
      </c>
      <c r="C175" s="30" t="s">
        <v>608</v>
      </c>
      <c r="D175" s="30" t="s">
        <v>609</v>
      </c>
      <c r="E175" s="30" t="s">
        <v>609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  <c r="L175" s="31">
        <v>2091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0</v>
      </c>
      <c r="U175" s="31">
        <v>0</v>
      </c>
      <c r="V175" s="31">
        <v>0</v>
      </c>
      <c r="W175" s="31">
        <v>0</v>
      </c>
    </row>
    <row r="176" spans="1:23" x14ac:dyDescent="0.25">
      <c r="A176" s="30">
        <v>18118</v>
      </c>
      <c r="B176" s="31">
        <v>2091</v>
      </c>
      <c r="C176" s="30" t="s">
        <v>608</v>
      </c>
      <c r="D176" s="30" t="s">
        <v>609</v>
      </c>
      <c r="E176" s="30" t="s">
        <v>609</v>
      </c>
      <c r="F176" s="31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2091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0</v>
      </c>
      <c r="U176" s="31">
        <v>0</v>
      </c>
      <c r="V176" s="31">
        <v>0</v>
      </c>
      <c r="W176" s="31">
        <v>0</v>
      </c>
    </row>
    <row r="177" spans="1:23" x14ac:dyDescent="0.25">
      <c r="A177" s="30">
        <v>18119</v>
      </c>
      <c r="B177" s="31">
        <v>2091</v>
      </c>
      <c r="C177" s="30" t="s">
        <v>608</v>
      </c>
      <c r="D177" s="30" t="s">
        <v>609</v>
      </c>
      <c r="E177" s="30" t="s">
        <v>609</v>
      </c>
      <c r="F177" s="31">
        <v>0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  <c r="L177" s="31">
        <v>2091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0</v>
      </c>
      <c r="U177" s="31">
        <v>0</v>
      </c>
      <c r="V177" s="31">
        <v>0</v>
      </c>
      <c r="W177" s="31">
        <v>0</v>
      </c>
    </row>
    <row r="178" spans="1:23" x14ac:dyDescent="0.25">
      <c r="A178" s="30">
        <v>18120</v>
      </c>
      <c r="B178" s="31">
        <v>2091</v>
      </c>
      <c r="C178" s="30" t="s">
        <v>608</v>
      </c>
      <c r="D178" s="30" t="s">
        <v>609</v>
      </c>
      <c r="E178" s="30" t="s">
        <v>609</v>
      </c>
      <c r="F178" s="31">
        <v>0</v>
      </c>
      <c r="G178" s="31">
        <v>0</v>
      </c>
      <c r="H178" s="31">
        <v>0</v>
      </c>
      <c r="I178" s="31">
        <v>0</v>
      </c>
      <c r="J178" s="31">
        <v>0</v>
      </c>
      <c r="K178" s="31">
        <v>0</v>
      </c>
      <c r="L178" s="31">
        <v>2091</v>
      </c>
      <c r="M178" s="31">
        <v>0</v>
      </c>
      <c r="N178" s="31">
        <v>0</v>
      </c>
      <c r="O178" s="31">
        <v>0</v>
      </c>
      <c r="P178" s="31">
        <v>0</v>
      </c>
      <c r="Q178" s="31">
        <v>0</v>
      </c>
      <c r="R178" s="31">
        <v>0</v>
      </c>
      <c r="S178" s="31">
        <v>0</v>
      </c>
      <c r="T178" s="31">
        <v>0</v>
      </c>
      <c r="U178" s="31">
        <v>0</v>
      </c>
      <c r="V178" s="31">
        <v>0</v>
      </c>
      <c r="W178" s="31">
        <v>0</v>
      </c>
    </row>
    <row r="179" spans="1:23" x14ac:dyDescent="0.25">
      <c r="A179" s="30">
        <v>18121</v>
      </c>
      <c r="B179" s="31">
        <v>2091</v>
      </c>
      <c r="C179" s="30" t="s">
        <v>608</v>
      </c>
      <c r="D179" s="30" t="s">
        <v>609</v>
      </c>
      <c r="E179" s="30" t="s">
        <v>609</v>
      </c>
      <c r="F179" s="31">
        <v>0</v>
      </c>
      <c r="G179" s="31">
        <v>0</v>
      </c>
      <c r="H179" s="31">
        <v>0</v>
      </c>
      <c r="I179" s="31">
        <v>0</v>
      </c>
      <c r="J179" s="31">
        <v>0</v>
      </c>
      <c r="K179" s="31">
        <v>0</v>
      </c>
      <c r="L179" s="31">
        <v>2091</v>
      </c>
      <c r="M179" s="31">
        <v>0</v>
      </c>
      <c r="N179" s="31">
        <v>0</v>
      </c>
      <c r="O179" s="31">
        <v>0</v>
      </c>
      <c r="P179" s="31">
        <v>0</v>
      </c>
      <c r="Q179" s="31">
        <v>0</v>
      </c>
      <c r="R179" s="31">
        <v>0</v>
      </c>
      <c r="S179" s="31">
        <v>0</v>
      </c>
      <c r="T179" s="31">
        <v>0</v>
      </c>
      <c r="U179" s="31">
        <v>0</v>
      </c>
      <c r="V179" s="31">
        <v>0</v>
      </c>
      <c r="W179" s="31">
        <v>0</v>
      </c>
    </row>
    <row r="180" spans="1:23" x14ac:dyDescent="0.25">
      <c r="A180" s="30">
        <v>18122</v>
      </c>
      <c r="B180" s="31">
        <v>2091</v>
      </c>
      <c r="C180" s="30" t="s">
        <v>608</v>
      </c>
      <c r="D180" s="30" t="s">
        <v>609</v>
      </c>
      <c r="E180" s="30" t="s">
        <v>609</v>
      </c>
      <c r="F180" s="31">
        <v>0</v>
      </c>
      <c r="G180" s="31">
        <v>0</v>
      </c>
      <c r="H180" s="31">
        <v>0</v>
      </c>
      <c r="I180" s="31">
        <v>0</v>
      </c>
      <c r="J180" s="31">
        <v>0</v>
      </c>
      <c r="K180" s="31">
        <v>0</v>
      </c>
      <c r="L180" s="31">
        <v>2091</v>
      </c>
      <c r="M180" s="31">
        <v>0</v>
      </c>
      <c r="N180" s="31">
        <v>0</v>
      </c>
      <c r="O180" s="31">
        <v>0</v>
      </c>
      <c r="P180" s="31">
        <v>0</v>
      </c>
      <c r="Q180" s="31">
        <v>0</v>
      </c>
      <c r="R180" s="31">
        <v>0</v>
      </c>
      <c r="S180" s="31">
        <v>0</v>
      </c>
      <c r="T180" s="31">
        <v>0</v>
      </c>
      <c r="U180" s="31">
        <v>0</v>
      </c>
      <c r="V180" s="31">
        <v>0</v>
      </c>
      <c r="W180" s="31">
        <v>0</v>
      </c>
    </row>
    <row r="181" spans="1:23" x14ac:dyDescent="0.25">
      <c r="A181" s="30">
        <v>18123</v>
      </c>
      <c r="B181" s="31">
        <v>2091</v>
      </c>
      <c r="C181" s="30" t="s">
        <v>608</v>
      </c>
      <c r="D181" s="30" t="s">
        <v>609</v>
      </c>
      <c r="E181" s="30" t="s">
        <v>609</v>
      </c>
      <c r="F181" s="31">
        <v>0</v>
      </c>
      <c r="G181" s="31">
        <v>0</v>
      </c>
      <c r="H181" s="31">
        <v>0</v>
      </c>
      <c r="I181" s="31">
        <v>0</v>
      </c>
      <c r="J181" s="31">
        <v>0</v>
      </c>
      <c r="K181" s="31">
        <v>0</v>
      </c>
      <c r="L181" s="31">
        <v>2091</v>
      </c>
      <c r="M181" s="31">
        <v>0</v>
      </c>
      <c r="N181" s="31">
        <v>0</v>
      </c>
      <c r="O181" s="31">
        <v>0</v>
      </c>
      <c r="P181" s="31">
        <v>0</v>
      </c>
      <c r="Q181" s="31">
        <v>0</v>
      </c>
      <c r="R181" s="31">
        <v>0</v>
      </c>
      <c r="S181" s="31">
        <v>0</v>
      </c>
      <c r="T181" s="31">
        <v>0</v>
      </c>
      <c r="U181" s="31">
        <v>0</v>
      </c>
      <c r="V181" s="31">
        <v>0</v>
      </c>
      <c r="W181" s="31">
        <v>0</v>
      </c>
    </row>
    <row r="182" spans="1:23" x14ac:dyDescent="0.25">
      <c r="A182" s="30">
        <v>19043</v>
      </c>
      <c r="B182" s="31">
        <v>5472</v>
      </c>
      <c r="C182" s="30" t="s">
        <v>608</v>
      </c>
      <c r="D182" s="30" t="s">
        <v>609</v>
      </c>
      <c r="E182" s="30" t="s">
        <v>609</v>
      </c>
      <c r="F182" s="31">
        <v>0</v>
      </c>
      <c r="G182" s="31">
        <v>0</v>
      </c>
      <c r="H182" s="31">
        <v>0</v>
      </c>
      <c r="I182" s="31">
        <v>0</v>
      </c>
      <c r="J182" s="31">
        <v>0</v>
      </c>
      <c r="K182" s="31">
        <v>955</v>
      </c>
      <c r="L182" s="31">
        <v>0</v>
      </c>
      <c r="M182" s="31">
        <v>288</v>
      </c>
      <c r="N182" s="31">
        <v>0</v>
      </c>
      <c r="O182" s="31">
        <v>4229</v>
      </c>
      <c r="P182" s="31">
        <v>0</v>
      </c>
      <c r="Q182" s="31">
        <v>0</v>
      </c>
      <c r="R182" s="31">
        <v>0</v>
      </c>
      <c r="S182" s="31">
        <v>0</v>
      </c>
      <c r="T182" s="31">
        <v>0</v>
      </c>
      <c r="U182" s="31">
        <v>0</v>
      </c>
      <c r="V182" s="31">
        <v>0</v>
      </c>
      <c r="W182" s="31">
        <v>0</v>
      </c>
    </row>
    <row r="183" spans="1:23" x14ac:dyDescent="0.25">
      <c r="A183" s="30">
        <v>80235</v>
      </c>
      <c r="B183" s="31">
        <v>0</v>
      </c>
      <c r="C183" s="30" t="s">
        <v>608</v>
      </c>
      <c r="D183" s="30" t="s">
        <v>609</v>
      </c>
      <c r="E183" s="30" t="s">
        <v>609</v>
      </c>
      <c r="F183" s="31">
        <v>0</v>
      </c>
      <c r="G183" s="31">
        <v>0</v>
      </c>
      <c r="H183" s="31">
        <v>0</v>
      </c>
      <c r="I183" s="31">
        <v>0</v>
      </c>
      <c r="J183" s="31">
        <v>0</v>
      </c>
      <c r="K183" s="31">
        <v>0</v>
      </c>
      <c r="L183" s="31">
        <v>0</v>
      </c>
      <c r="M183" s="31">
        <v>0</v>
      </c>
      <c r="N183" s="31">
        <v>0</v>
      </c>
      <c r="O183" s="31">
        <v>0</v>
      </c>
      <c r="P183" s="31">
        <v>0</v>
      </c>
      <c r="Q183" s="31">
        <v>0</v>
      </c>
      <c r="R183" s="31">
        <v>0</v>
      </c>
      <c r="S183" s="31">
        <v>0</v>
      </c>
      <c r="T183" s="31">
        <v>0</v>
      </c>
      <c r="U183" s="31">
        <v>0</v>
      </c>
      <c r="V183" s="31">
        <v>0</v>
      </c>
      <c r="W183" s="31">
        <v>0</v>
      </c>
    </row>
    <row r="184" spans="1:23" x14ac:dyDescent="0.25">
      <c r="A184" s="30">
        <v>97891</v>
      </c>
      <c r="B184" s="31">
        <v>4831</v>
      </c>
      <c r="C184" s="30" t="s">
        <v>608</v>
      </c>
      <c r="D184" s="30" t="s">
        <v>609</v>
      </c>
      <c r="E184" s="30" t="s">
        <v>609</v>
      </c>
      <c r="F184" s="31">
        <v>0</v>
      </c>
      <c r="G184" s="31">
        <v>0</v>
      </c>
      <c r="H184" s="31">
        <v>0</v>
      </c>
      <c r="I184" s="31">
        <v>0</v>
      </c>
      <c r="J184" s="31">
        <v>0</v>
      </c>
      <c r="K184" s="31">
        <v>0</v>
      </c>
      <c r="L184" s="31">
        <v>0</v>
      </c>
      <c r="M184" s="31">
        <v>0</v>
      </c>
      <c r="N184" s="31">
        <v>0</v>
      </c>
      <c r="O184" s="31">
        <v>4831</v>
      </c>
      <c r="P184" s="31">
        <v>0</v>
      </c>
      <c r="Q184" s="31">
        <v>0</v>
      </c>
      <c r="R184" s="31">
        <v>0</v>
      </c>
      <c r="S184" s="31">
        <v>0</v>
      </c>
      <c r="T184" s="31">
        <v>0</v>
      </c>
      <c r="U184" s="31">
        <v>0</v>
      </c>
      <c r="V184" s="31">
        <v>0</v>
      </c>
      <c r="W184" s="31">
        <v>0</v>
      </c>
    </row>
    <row r="185" spans="1:23" x14ac:dyDescent="0.25">
      <c r="A185" s="30">
        <v>13983</v>
      </c>
      <c r="B185" s="31">
        <v>12147</v>
      </c>
      <c r="C185" s="30" t="s">
        <v>608</v>
      </c>
      <c r="D185" s="30" t="s">
        <v>611</v>
      </c>
      <c r="E185" s="30" t="s">
        <v>612</v>
      </c>
      <c r="F185" s="31">
        <v>7677</v>
      </c>
      <c r="G185" s="31">
        <v>4217</v>
      </c>
      <c r="H185" s="31">
        <v>252</v>
      </c>
      <c r="I185" s="31">
        <v>0</v>
      </c>
      <c r="J185" s="31">
        <v>0</v>
      </c>
      <c r="K185" s="31">
        <v>0</v>
      </c>
      <c r="L185" s="31">
        <v>0</v>
      </c>
      <c r="M185" s="31">
        <v>0</v>
      </c>
      <c r="N185" s="31">
        <v>0</v>
      </c>
      <c r="O185" s="31">
        <v>0</v>
      </c>
      <c r="P185" s="31">
        <v>0</v>
      </c>
      <c r="Q185" s="31">
        <v>0</v>
      </c>
      <c r="R185" s="31">
        <v>0</v>
      </c>
      <c r="S185" s="31">
        <v>0</v>
      </c>
      <c r="T185" s="31">
        <v>0</v>
      </c>
      <c r="U185" s="31">
        <v>0</v>
      </c>
      <c r="V185" s="31">
        <v>0</v>
      </c>
      <c r="W185" s="31">
        <v>0</v>
      </c>
    </row>
    <row r="186" spans="1:23" x14ac:dyDescent="0.25">
      <c r="A186" s="30">
        <v>13984</v>
      </c>
      <c r="B186" s="31">
        <v>12220</v>
      </c>
      <c r="C186" s="30" t="s">
        <v>608</v>
      </c>
      <c r="D186" s="30" t="s">
        <v>611</v>
      </c>
      <c r="E186" s="30" t="s">
        <v>612</v>
      </c>
      <c r="F186" s="31">
        <v>7677</v>
      </c>
      <c r="G186" s="31">
        <v>4217</v>
      </c>
      <c r="H186" s="31">
        <v>252</v>
      </c>
      <c r="I186" s="31">
        <v>0</v>
      </c>
      <c r="J186" s="31">
        <v>0</v>
      </c>
      <c r="K186" s="31">
        <v>73</v>
      </c>
      <c r="L186" s="31">
        <v>0</v>
      </c>
      <c r="M186" s="31">
        <v>0</v>
      </c>
      <c r="N186" s="31">
        <v>0</v>
      </c>
      <c r="O186" s="31">
        <v>0</v>
      </c>
      <c r="P186" s="31">
        <v>0</v>
      </c>
      <c r="Q186" s="31">
        <v>0</v>
      </c>
      <c r="R186" s="31">
        <v>0</v>
      </c>
      <c r="S186" s="31">
        <v>0</v>
      </c>
      <c r="T186" s="31">
        <v>0</v>
      </c>
      <c r="U186" s="31">
        <v>0</v>
      </c>
      <c r="V186" s="31">
        <v>0</v>
      </c>
      <c r="W186" s="31">
        <v>0</v>
      </c>
    </row>
    <row r="187" spans="1:23" x14ac:dyDescent="0.25">
      <c r="A187" s="30">
        <v>17251</v>
      </c>
      <c r="B187" s="31">
        <v>2993</v>
      </c>
      <c r="C187" s="30" t="s">
        <v>608</v>
      </c>
      <c r="D187" s="30" t="s">
        <v>613</v>
      </c>
      <c r="E187" s="30" t="s">
        <v>612</v>
      </c>
      <c r="F187" s="31">
        <v>0</v>
      </c>
      <c r="G187" s="31">
        <v>0</v>
      </c>
      <c r="H187" s="31">
        <v>226</v>
      </c>
      <c r="I187" s="31">
        <v>0</v>
      </c>
      <c r="J187" s="31">
        <v>0</v>
      </c>
      <c r="K187" s="31">
        <v>0</v>
      </c>
      <c r="L187" s="31">
        <v>2766</v>
      </c>
      <c r="M187" s="31">
        <v>0</v>
      </c>
      <c r="N187" s="31">
        <v>0</v>
      </c>
      <c r="O187" s="31">
        <v>0</v>
      </c>
      <c r="P187" s="31">
        <v>0</v>
      </c>
      <c r="Q187" s="31">
        <v>0</v>
      </c>
      <c r="R187" s="31">
        <v>0</v>
      </c>
      <c r="S187" s="31">
        <v>0</v>
      </c>
      <c r="T187" s="31">
        <v>0</v>
      </c>
      <c r="U187" s="31">
        <v>0</v>
      </c>
      <c r="V187" s="31">
        <v>0</v>
      </c>
      <c r="W187" s="31">
        <v>0</v>
      </c>
    </row>
    <row r="188" spans="1:23" x14ac:dyDescent="0.25">
      <c r="A188" s="30">
        <v>17276</v>
      </c>
      <c r="B188" s="31">
        <v>38894</v>
      </c>
      <c r="C188" s="30" t="s">
        <v>608</v>
      </c>
      <c r="D188" s="30" t="s">
        <v>613</v>
      </c>
      <c r="E188" s="30" t="s">
        <v>609</v>
      </c>
      <c r="F188" s="31">
        <v>7246</v>
      </c>
      <c r="G188" s="31">
        <v>0</v>
      </c>
      <c r="H188" s="31">
        <v>0</v>
      </c>
      <c r="I188" s="31">
        <v>0</v>
      </c>
      <c r="J188" s="31">
        <v>0</v>
      </c>
      <c r="K188" s="31">
        <v>4656</v>
      </c>
      <c r="L188" s="31">
        <v>25421</v>
      </c>
      <c r="M188" s="31">
        <v>0</v>
      </c>
      <c r="N188" s="31">
        <v>0</v>
      </c>
      <c r="O188" s="31">
        <v>1571</v>
      </c>
      <c r="P188" s="31">
        <v>0</v>
      </c>
      <c r="Q188" s="31">
        <v>0</v>
      </c>
      <c r="R188" s="31">
        <v>0</v>
      </c>
      <c r="S188" s="31">
        <v>0</v>
      </c>
      <c r="T188" s="31">
        <v>0</v>
      </c>
      <c r="U188" s="31">
        <v>0</v>
      </c>
      <c r="V188" s="31">
        <v>0</v>
      </c>
      <c r="W188" s="31">
        <v>0</v>
      </c>
    </row>
    <row r="189" spans="1:23" x14ac:dyDescent="0.25">
      <c r="A189" s="30">
        <v>17130</v>
      </c>
      <c r="B189" s="31">
        <v>9792</v>
      </c>
      <c r="C189" s="30" t="s">
        <v>608</v>
      </c>
      <c r="D189" s="30" t="s">
        <v>614</v>
      </c>
      <c r="E189" s="30" t="s">
        <v>615</v>
      </c>
      <c r="F189" s="31">
        <v>8666</v>
      </c>
      <c r="G189" s="31">
        <v>0</v>
      </c>
      <c r="H189" s="31">
        <v>238</v>
      </c>
      <c r="I189" s="31">
        <v>0</v>
      </c>
      <c r="J189" s="31">
        <v>0</v>
      </c>
      <c r="K189" s="31">
        <v>640</v>
      </c>
      <c r="L189" s="31">
        <v>248</v>
      </c>
      <c r="M189" s="31">
        <v>0</v>
      </c>
      <c r="N189" s="31">
        <v>0</v>
      </c>
      <c r="O189" s="31">
        <v>0</v>
      </c>
      <c r="P189" s="31">
        <v>0</v>
      </c>
      <c r="Q189" s="31">
        <v>0</v>
      </c>
      <c r="R189" s="31">
        <v>0</v>
      </c>
      <c r="S189" s="31">
        <v>0</v>
      </c>
      <c r="T189" s="31">
        <v>0</v>
      </c>
      <c r="U189" s="31">
        <v>0</v>
      </c>
      <c r="V189" s="31">
        <v>0</v>
      </c>
      <c r="W189" s="31">
        <v>0</v>
      </c>
    </row>
    <row r="190" spans="1:23" x14ac:dyDescent="0.25">
      <c r="A190" s="30">
        <v>8577</v>
      </c>
      <c r="B190" s="31">
        <v>16498</v>
      </c>
      <c r="C190" s="30" t="s">
        <v>608</v>
      </c>
      <c r="D190" s="30" t="s">
        <v>616</v>
      </c>
      <c r="E190" s="30" t="s">
        <v>617</v>
      </c>
      <c r="F190" s="31">
        <v>6959</v>
      </c>
      <c r="G190" s="31">
        <v>0</v>
      </c>
      <c r="H190" s="31">
        <v>385</v>
      </c>
      <c r="I190" s="31">
        <v>0</v>
      </c>
      <c r="J190" s="31">
        <v>0</v>
      </c>
      <c r="K190" s="31">
        <v>1319</v>
      </c>
      <c r="L190" s="31">
        <v>6926</v>
      </c>
      <c r="M190" s="31">
        <v>0</v>
      </c>
      <c r="N190" s="31">
        <v>0</v>
      </c>
      <c r="O190" s="31">
        <v>909</v>
      </c>
      <c r="P190" s="31">
        <v>0</v>
      </c>
      <c r="Q190" s="31">
        <v>0</v>
      </c>
      <c r="R190" s="31">
        <v>0</v>
      </c>
      <c r="S190" s="31">
        <v>0</v>
      </c>
      <c r="T190" s="31">
        <v>0</v>
      </c>
      <c r="U190" s="31">
        <v>0</v>
      </c>
      <c r="V190" s="31">
        <v>0</v>
      </c>
      <c r="W190" s="31">
        <v>0</v>
      </c>
    </row>
    <row r="191" spans="1:23" x14ac:dyDescent="0.25">
      <c r="A191" s="30">
        <v>9737</v>
      </c>
      <c r="B191" s="31">
        <v>13894</v>
      </c>
      <c r="C191" s="30" t="s">
        <v>608</v>
      </c>
      <c r="D191" s="30" t="s">
        <v>616</v>
      </c>
      <c r="E191" s="30" t="s">
        <v>617</v>
      </c>
      <c r="F191" s="31">
        <v>7509</v>
      </c>
      <c r="G191" s="31">
        <v>0</v>
      </c>
      <c r="H191" s="31">
        <v>309</v>
      </c>
      <c r="I191" s="31">
        <v>0</v>
      </c>
      <c r="J191" s="31">
        <v>0</v>
      </c>
      <c r="K191" s="31">
        <v>1294</v>
      </c>
      <c r="L191" s="31">
        <v>4455</v>
      </c>
      <c r="M191" s="31">
        <v>0</v>
      </c>
      <c r="N191" s="31">
        <v>0</v>
      </c>
      <c r="O191" s="31">
        <v>327</v>
      </c>
      <c r="P191" s="31">
        <v>0</v>
      </c>
      <c r="Q191" s="31">
        <v>0</v>
      </c>
      <c r="R191" s="31">
        <v>0</v>
      </c>
      <c r="S191" s="31">
        <v>0</v>
      </c>
      <c r="T191" s="31">
        <v>0</v>
      </c>
      <c r="U191" s="31">
        <v>0</v>
      </c>
      <c r="V191" s="31">
        <v>0</v>
      </c>
      <c r="W191" s="31">
        <v>0</v>
      </c>
    </row>
    <row r="192" spans="1:23" x14ac:dyDescent="0.25">
      <c r="A192" s="30">
        <v>9738</v>
      </c>
      <c r="B192" s="31">
        <v>13235</v>
      </c>
      <c r="C192" s="30" t="s">
        <v>608</v>
      </c>
      <c r="D192" s="30" t="s">
        <v>616</v>
      </c>
      <c r="E192" s="30" t="s">
        <v>617</v>
      </c>
      <c r="F192" s="31">
        <v>7509</v>
      </c>
      <c r="G192" s="31">
        <v>0</v>
      </c>
      <c r="H192" s="31">
        <v>309</v>
      </c>
      <c r="I192" s="31">
        <v>0</v>
      </c>
      <c r="J192" s="31">
        <v>0</v>
      </c>
      <c r="K192" s="31">
        <v>1390</v>
      </c>
      <c r="L192" s="31">
        <v>3699</v>
      </c>
      <c r="M192" s="31">
        <v>0</v>
      </c>
      <c r="N192" s="31">
        <v>0</v>
      </c>
      <c r="O192" s="31">
        <v>327</v>
      </c>
      <c r="P192" s="31">
        <v>0</v>
      </c>
      <c r="Q192" s="31">
        <v>0</v>
      </c>
      <c r="R192" s="31">
        <v>0</v>
      </c>
      <c r="S192" s="31">
        <v>0</v>
      </c>
      <c r="T192" s="31">
        <v>0</v>
      </c>
      <c r="U192" s="31">
        <v>0</v>
      </c>
      <c r="V192" s="31">
        <v>0</v>
      </c>
      <c r="W192" s="31">
        <v>0</v>
      </c>
    </row>
    <row r="193" spans="1:23" x14ac:dyDescent="0.25">
      <c r="A193" s="30">
        <v>13888</v>
      </c>
      <c r="B193" s="31">
        <v>23553</v>
      </c>
      <c r="C193" s="30" t="s">
        <v>608</v>
      </c>
      <c r="D193" s="30" t="s">
        <v>618</v>
      </c>
      <c r="E193" s="30" t="s">
        <v>609</v>
      </c>
      <c r="F193" s="31">
        <v>23102</v>
      </c>
      <c r="G193" s="31">
        <v>0</v>
      </c>
      <c r="H193" s="31">
        <v>450</v>
      </c>
      <c r="I193" s="31">
        <v>0</v>
      </c>
      <c r="J193" s="31">
        <v>0</v>
      </c>
      <c r="K193" s="31">
        <v>0</v>
      </c>
      <c r="L193" s="31">
        <v>0</v>
      </c>
      <c r="M193" s="31">
        <v>0</v>
      </c>
      <c r="N193" s="31">
        <v>0</v>
      </c>
      <c r="O193" s="31">
        <v>0</v>
      </c>
      <c r="P193" s="31">
        <v>0</v>
      </c>
      <c r="Q193" s="31">
        <v>0</v>
      </c>
      <c r="R193" s="31">
        <v>0</v>
      </c>
      <c r="S193" s="31">
        <v>0</v>
      </c>
      <c r="T193" s="31">
        <v>0</v>
      </c>
      <c r="U193" s="31">
        <v>0</v>
      </c>
      <c r="V193" s="31">
        <v>0</v>
      </c>
      <c r="W193" s="31">
        <v>0</v>
      </c>
    </row>
    <row r="194" spans="1:23" x14ac:dyDescent="0.25">
      <c r="A194" s="30">
        <v>13889</v>
      </c>
      <c r="B194" s="31">
        <v>23148</v>
      </c>
      <c r="C194" s="30" t="s">
        <v>608</v>
      </c>
      <c r="D194" s="30" t="s">
        <v>618</v>
      </c>
      <c r="E194" s="30" t="s">
        <v>609</v>
      </c>
      <c r="F194" s="31">
        <v>23102</v>
      </c>
      <c r="G194" s="31">
        <v>0</v>
      </c>
      <c r="H194" s="31">
        <v>0</v>
      </c>
      <c r="I194" s="31">
        <v>0</v>
      </c>
      <c r="J194" s="31">
        <v>0</v>
      </c>
      <c r="K194" s="31">
        <v>46</v>
      </c>
      <c r="L194" s="31">
        <v>0</v>
      </c>
      <c r="M194" s="31">
        <v>0</v>
      </c>
      <c r="N194" s="31">
        <v>0</v>
      </c>
      <c r="O194" s="31">
        <v>0</v>
      </c>
      <c r="P194" s="31">
        <v>0</v>
      </c>
      <c r="Q194" s="31">
        <v>0</v>
      </c>
      <c r="R194" s="31">
        <v>0</v>
      </c>
      <c r="S194" s="31">
        <v>0</v>
      </c>
      <c r="T194" s="31">
        <v>0</v>
      </c>
      <c r="U194" s="31">
        <v>0</v>
      </c>
      <c r="V194" s="31">
        <v>0</v>
      </c>
      <c r="W194" s="31">
        <v>0</v>
      </c>
    </row>
    <row r="195" spans="1:23" x14ac:dyDescent="0.25">
      <c r="A195" s="30">
        <v>13890</v>
      </c>
      <c r="B195" s="31">
        <v>23102</v>
      </c>
      <c r="C195" s="30" t="s">
        <v>608</v>
      </c>
      <c r="D195" s="30" t="s">
        <v>618</v>
      </c>
      <c r="E195" s="30" t="s">
        <v>619</v>
      </c>
      <c r="F195" s="31">
        <v>23102</v>
      </c>
      <c r="G195" s="31">
        <v>0</v>
      </c>
      <c r="H195" s="31">
        <v>0</v>
      </c>
      <c r="I195" s="31">
        <v>0</v>
      </c>
      <c r="J195" s="31">
        <v>0</v>
      </c>
      <c r="K195" s="31">
        <v>0</v>
      </c>
      <c r="L195" s="31">
        <v>0</v>
      </c>
      <c r="M195" s="31">
        <v>0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>
        <v>0</v>
      </c>
      <c r="U195" s="31">
        <v>0</v>
      </c>
      <c r="V195" s="31">
        <v>0</v>
      </c>
      <c r="W195" s="31">
        <v>0</v>
      </c>
    </row>
    <row r="196" spans="1:23" x14ac:dyDescent="0.25">
      <c r="A196" s="30">
        <v>13958</v>
      </c>
      <c r="B196" s="31">
        <v>26907</v>
      </c>
      <c r="C196" s="30" t="s">
        <v>608</v>
      </c>
      <c r="D196" s="30" t="s">
        <v>618</v>
      </c>
      <c r="E196" s="30" t="s">
        <v>620</v>
      </c>
      <c r="F196" s="31">
        <v>23174</v>
      </c>
      <c r="G196" s="31">
        <v>0</v>
      </c>
      <c r="H196" s="31">
        <v>425</v>
      </c>
      <c r="I196" s="31">
        <v>0</v>
      </c>
      <c r="J196" s="31">
        <v>0</v>
      </c>
      <c r="K196" s="31">
        <v>0</v>
      </c>
      <c r="L196" s="31">
        <v>2047</v>
      </c>
      <c r="M196" s="31">
        <v>507</v>
      </c>
      <c r="N196" s="31">
        <v>0</v>
      </c>
      <c r="O196" s="31">
        <v>755</v>
      </c>
      <c r="P196" s="31">
        <v>0</v>
      </c>
      <c r="Q196" s="31">
        <v>0</v>
      </c>
      <c r="R196" s="31">
        <v>0</v>
      </c>
      <c r="S196" s="31">
        <v>0</v>
      </c>
      <c r="T196" s="31">
        <v>0</v>
      </c>
      <c r="U196" s="31">
        <v>0</v>
      </c>
      <c r="V196" s="31">
        <v>0</v>
      </c>
      <c r="W196" s="31">
        <v>0</v>
      </c>
    </row>
    <row r="197" spans="1:23" x14ac:dyDescent="0.25">
      <c r="A197" s="30">
        <v>13959</v>
      </c>
      <c r="B197" s="31">
        <v>23598</v>
      </c>
      <c r="C197" s="30" t="s">
        <v>608</v>
      </c>
      <c r="D197" s="30" t="s">
        <v>618</v>
      </c>
      <c r="E197" s="30" t="s">
        <v>620</v>
      </c>
      <c r="F197" s="31">
        <v>23174</v>
      </c>
      <c r="G197" s="31">
        <v>0</v>
      </c>
      <c r="H197" s="31">
        <v>425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0</v>
      </c>
      <c r="V197" s="31">
        <v>0</v>
      </c>
      <c r="W197" s="31">
        <v>0</v>
      </c>
    </row>
    <row r="198" spans="1:23" x14ac:dyDescent="0.25">
      <c r="A198" s="30">
        <v>13960</v>
      </c>
      <c r="B198" s="31">
        <v>23102</v>
      </c>
      <c r="C198" s="30" t="s">
        <v>608</v>
      </c>
      <c r="D198" s="30" t="s">
        <v>618</v>
      </c>
      <c r="E198" s="30" t="s">
        <v>620</v>
      </c>
      <c r="F198" s="31">
        <v>23102</v>
      </c>
      <c r="G198" s="31">
        <v>0</v>
      </c>
      <c r="H198" s="31">
        <v>0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0</v>
      </c>
      <c r="V198" s="31">
        <v>0</v>
      </c>
      <c r="W198" s="31">
        <v>0</v>
      </c>
    </row>
    <row r="199" spans="1:23" x14ac:dyDescent="0.25">
      <c r="A199" s="30">
        <v>13961</v>
      </c>
      <c r="B199" s="31">
        <v>23553</v>
      </c>
      <c r="C199" s="30" t="s">
        <v>608</v>
      </c>
      <c r="D199" s="30" t="s">
        <v>618</v>
      </c>
      <c r="E199" s="30" t="s">
        <v>609</v>
      </c>
      <c r="F199" s="31">
        <v>23102</v>
      </c>
      <c r="G199" s="31">
        <v>0</v>
      </c>
      <c r="H199" s="31">
        <v>450</v>
      </c>
      <c r="I199" s="31">
        <v>0</v>
      </c>
      <c r="J199" s="31">
        <v>0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0</v>
      </c>
      <c r="V199" s="31">
        <v>0</v>
      </c>
      <c r="W199" s="31">
        <v>0</v>
      </c>
    </row>
    <row r="200" spans="1:23" x14ac:dyDescent="0.25">
      <c r="A200" s="30">
        <v>13962</v>
      </c>
      <c r="B200" s="31">
        <v>23553</v>
      </c>
      <c r="C200" s="30" t="s">
        <v>608</v>
      </c>
      <c r="D200" s="30" t="s">
        <v>618</v>
      </c>
      <c r="E200" s="30" t="s">
        <v>609</v>
      </c>
      <c r="F200" s="31">
        <v>23102</v>
      </c>
      <c r="G200" s="31">
        <v>0</v>
      </c>
      <c r="H200" s="31">
        <v>450</v>
      </c>
      <c r="I200" s="31">
        <v>0</v>
      </c>
      <c r="J200" s="31">
        <v>0</v>
      </c>
      <c r="K200" s="31">
        <v>0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0</v>
      </c>
      <c r="V200" s="31">
        <v>0</v>
      </c>
      <c r="W200" s="31">
        <v>0</v>
      </c>
    </row>
    <row r="201" spans="1:23" x14ac:dyDescent="0.25">
      <c r="A201" s="30">
        <v>13963</v>
      </c>
      <c r="B201" s="31">
        <v>23102</v>
      </c>
      <c r="C201" s="30" t="s">
        <v>608</v>
      </c>
      <c r="D201" s="30" t="s">
        <v>618</v>
      </c>
      <c r="E201" s="30" t="s">
        <v>609</v>
      </c>
      <c r="F201" s="31">
        <v>23102</v>
      </c>
      <c r="G201" s="31">
        <v>0</v>
      </c>
      <c r="H201" s="31">
        <v>0</v>
      </c>
      <c r="I201" s="31">
        <v>0</v>
      </c>
      <c r="J201" s="31">
        <v>0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0</v>
      </c>
      <c r="V201" s="31">
        <v>0</v>
      </c>
      <c r="W201" s="31">
        <v>0</v>
      </c>
    </row>
    <row r="202" spans="1:23" x14ac:dyDescent="0.25">
      <c r="A202" s="30">
        <v>17129</v>
      </c>
      <c r="B202" s="31">
        <v>33401</v>
      </c>
      <c r="C202" s="30" t="s">
        <v>608</v>
      </c>
      <c r="D202" s="30" t="s">
        <v>621</v>
      </c>
      <c r="E202" s="30" t="s">
        <v>609</v>
      </c>
      <c r="F202" s="31">
        <v>0</v>
      </c>
      <c r="G202" s="31">
        <v>0</v>
      </c>
      <c r="H202" s="31">
        <v>0</v>
      </c>
      <c r="I202" s="31">
        <v>0</v>
      </c>
      <c r="J202" s="31">
        <v>32360</v>
      </c>
      <c r="K202" s="31">
        <v>0</v>
      </c>
      <c r="L202" s="31">
        <v>1041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0</v>
      </c>
      <c r="V202" s="31">
        <v>0</v>
      </c>
      <c r="W202" s="31">
        <v>0</v>
      </c>
    </row>
    <row r="203" spans="1:23" x14ac:dyDescent="0.25">
      <c r="A203" s="30">
        <v>17136</v>
      </c>
      <c r="B203" s="31">
        <v>32390</v>
      </c>
      <c r="C203" s="30" t="s">
        <v>608</v>
      </c>
      <c r="D203" s="30" t="s">
        <v>622</v>
      </c>
      <c r="E203" s="30" t="s">
        <v>609</v>
      </c>
      <c r="F203" s="31">
        <v>30641</v>
      </c>
      <c r="G203" s="31">
        <v>0</v>
      </c>
      <c r="H203" s="31">
        <v>1674</v>
      </c>
      <c r="I203" s="31">
        <v>0</v>
      </c>
      <c r="J203" s="31">
        <v>0</v>
      </c>
      <c r="K203" s="31">
        <v>74</v>
      </c>
      <c r="L203" s="31">
        <v>0</v>
      </c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0</v>
      </c>
      <c r="V203" s="31">
        <v>0</v>
      </c>
      <c r="W203" s="31">
        <v>0</v>
      </c>
    </row>
    <row r="204" spans="1:23" x14ac:dyDescent="0.25">
      <c r="A204" s="30">
        <v>17314</v>
      </c>
      <c r="B204" s="31">
        <v>29479</v>
      </c>
      <c r="C204" s="30" t="s">
        <v>608</v>
      </c>
      <c r="D204" s="30" t="s">
        <v>623</v>
      </c>
      <c r="E204" s="30" t="s">
        <v>609</v>
      </c>
      <c r="F204" s="31">
        <v>28513</v>
      </c>
      <c r="G204" s="31">
        <v>0</v>
      </c>
      <c r="H204" s="31">
        <v>947</v>
      </c>
      <c r="I204" s="31">
        <v>0</v>
      </c>
      <c r="J204" s="31">
        <v>0</v>
      </c>
      <c r="K204" s="31">
        <v>19</v>
      </c>
      <c r="L204" s="31">
        <v>0</v>
      </c>
      <c r="M204" s="31">
        <v>0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0</v>
      </c>
      <c r="V204" s="31">
        <v>0</v>
      </c>
      <c r="W204" s="31">
        <v>0</v>
      </c>
    </row>
    <row r="205" spans="1:23" x14ac:dyDescent="0.25">
      <c r="A205" s="30"/>
      <c r="B205" s="31">
        <v>3983305</v>
      </c>
      <c r="C205" s="30" t="s">
        <v>608</v>
      </c>
      <c r="D205" s="30" t="s">
        <v>609</v>
      </c>
      <c r="E205" s="30" t="s">
        <v>609</v>
      </c>
      <c r="F205" s="31">
        <v>2301059</v>
      </c>
      <c r="G205" s="31">
        <v>511297</v>
      </c>
      <c r="H205" s="31">
        <v>73241</v>
      </c>
      <c r="I205" s="31">
        <v>0</v>
      </c>
      <c r="J205" s="31">
        <v>32360</v>
      </c>
      <c r="K205" s="31">
        <v>75228</v>
      </c>
      <c r="L205" s="31">
        <v>690695</v>
      </c>
      <c r="M205" s="31">
        <v>15810</v>
      </c>
      <c r="N205" s="31">
        <v>36956</v>
      </c>
      <c r="O205" s="31">
        <v>256453</v>
      </c>
      <c r="P205" s="31">
        <v>4147</v>
      </c>
      <c r="Q205" s="31">
        <v>0</v>
      </c>
      <c r="R205" s="31">
        <v>0</v>
      </c>
      <c r="S205" s="31">
        <v>0</v>
      </c>
      <c r="T205" s="31">
        <v>0</v>
      </c>
      <c r="U205" s="31">
        <v>0</v>
      </c>
      <c r="V205" s="31">
        <v>12</v>
      </c>
      <c r="W205" s="31">
        <v>-13954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 Cut Over Data</vt:lpstr>
      <vt:lpstr>WIPReport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Ruffett</dc:creator>
  <cp:lastModifiedBy>Paul Millsaps</cp:lastModifiedBy>
  <cp:lastPrinted>2019-02-27T11:27:25Z</cp:lastPrinted>
  <dcterms:created xsi:type="dcterms:W3CDTF">2019-02-22T10:45:13Z</dcterms:created>
  <dcterms:modified xsi:type="dcterms:W3CDTF">2019-03-03T08:39:54Z</dcterms:modified>
</cp:coreProperties>
</file>