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gram Files\Weka-3-8-6\knowledgeFlows\"/>
    </mc:Choice>
  </mc:AlternateContent>
  <xr:revisionPtr revIDLastSave="0" documentId="13_ncr:1_{35FA7687-11C3-4458-900E-162716A96BE0}" xr6:coauthVersionLast="47" xr6:coauthVersionMax="47" xr10:uidLastSave="{00000000-0000-0000-0000-000000000000}"/>
  <bookViews>
    <workbookView xWindow="-38325" yWindow="0" windowWidth="35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F4" i="1"/>
  <c r="AG4" i="1"/>
  <c r="AH4" i="1"/>
  <c r="AI4" i="1"/>
  <c r="AJ4" i="1"/>
  <c r="AK4" i="1"/>
  <c r="AM4" i="1" s="1"/>
  <c r="AQ4" i="1" s="1"/>
  <c r="AF5" i="1"/>
  <c r="AG5" i="1"/>
  <c r="AO5" i="1" s="1"/>
  <c r="AS5" i="1" s="1"/>
  <c r="AH5" i="1"/>
  <c r="AI5" i="1"/>
  <c r="AJ5" i="1"/>
  <c r="AK5" i="1"/>
  <c r="AF6" i="1"/>
  <c r="AG6" i="1"/>
  <c r="AM6" i="1" s="1"/>
  <c r="AQ6" i="1" s="1"/>
  <c r="AH6" i="1"/>
  <c r="AI6" i="1"/>
  <c r="AJ6" i="1"/>
  <c r="AK6" i="1"/>
  <c r="AF7" i="1"/>
  <c r="AG7" i="1"/>
  <c r="AH7" i="1"/>
  <c r="AI7" i="1"/>
  <c r="AM7" i="1" s="1"/>
  <c r="AQ7" i="1" s="1"/>
  <c r="AJ7" i="1"/>
  <c r="AK7" i="1"/>
  <c r="AF8" i="1"/>
  <c r="AG8" i="1"/>
  <c r="AH8" i="1"/>
  <c r="AI8" i="1"/>
  <c r="AJ8" i="1"/>
  <c r="AK8" i="1"/>
  <c r="AN8" i="1" s="1"/>
  <c r="AR8" i="1" s="1"/>
  <c r="AF9" i="1"/>
  <c r="AG9" i="1"/>
  <c r="AM9" i="1" s="1"/>
  <c r="AQ9" i="1" s="1"/>
  <c r="AH9" i="1"/>
  <c r="AI9" i="1"/>
  <c r="AJ9" i="1"/>
  <c r="AK9" i="1"/>
  <c r="AF10" i="1"/>
  <c r="AG10" i="1"/>
  <c r="AN10" i="1" s="1"/>
  <c r="AR10" i="1" s="1"/>
  <c r="AH10" i="1"/>
  <c r="AI10" i="1"/>
  <c r="AJ10" i="1"/>
  <c r="AK10" i="1"/>
  <c r="AF11" i="1"/>
  <c r="AG11" i="1"/>
  <c r="AH11" i="1"/>
  <c r="AI11" i="1"/>
  <c r="AM11" i="1" s="1"/>
  <c r="AQ11" i="1" s="1"/>
  <c r="AJ11" i="1"/>
  <c r="AK11" i="1"/>
  <c r="AF12" i="1"/>
  <c r="AG12" i="1"/>
  <c r="AH12" i="1"/>
  <c r="AI12" i="1"/>
  <c r="AJ12" i="1"/>
  <c r="AK12" i="1"/>
  <c r="AN12" i="1" s="1"/>
  <c r="AR12" i="1" s="1"/>
  <c r="AF13" i="1"/>
  <c r="AG13" i="1"/>
  <c r="AO13" i="1" s="1"/>
  <c r="AS13" i="1" s="1"/>
  <c r="AH13" i="1"/>
  <c r="AI13" i="1"/>
  <c r="AJ13" i="1"/>
  <c r="AK13" i="1"/>
  <c r="AF14" i="1"/>
  <c r="AG14" i="1"/>
  <c r="AM14" i="1" s="1"/>
  <c r="AQ14" i="1" s="1"/>
  <c r="AH14" i="1"/>
  <c r="AI14" i="1"/>
  <c r="AJ14" i="1"/>
  <c r="AK14" i="1"/>
  <c r="AF15" i="1"/>
  <c r="AG15" i="1"/>
  <c r="AH15" i="1"/>
  <c r="AI15" i="1"/>
  <c r="AM15" i="1" s="1"/>
  <c r="AQ15" i="1" s="1"/>
  <c r="AJ15" i="1"/>
  <c r="AK15" i="1"/>
  <c r="AF16" i="1"/>
  <c r="AG16" i="1"/>
  <c r="AH16" i="1"/>
  <c r="AI16" i="1"/>
  <c r="AJ16" i="1"/>
  <c r="AK16" i="1"/>
  <c r="AN16" i="1" s="1"/>
  <c r="AR16" i="1" s="1"/>
  <c r="AF17" i="1"/>
  <c r="AG17" i="1"/>
  <c r="AM17" i="1" s="1"/>
  <c r="AQ17" i="1" s="1"/>
  <c r="AH17" i="1"/>
  <c r="AI17" i="1"/>
  <c r="AJ17" i="1"/>
  <c r="AK17" i="1"/>
  <c r="AF18" i="1"/>
  <c r="AG18" i="1"/>
  <c r="AN18" i="1" s="1"/>
  <c r="AR18" i="1" s="1"/>
  <c r="AH18" i="1"/>
  <c r="AI18" i="1"/>
  <c r="AJ18" i="1"/>
  <c r="AK18" i="1"/>
  <c r="AF19" i="1"/>
  <c r="AG19" i="1"/>
  <c r="AH19" i="1"/>
  <c r="AI19" i="1"/>
  <c r="AM19" i="1" s="1"/>
  <c r="AQ19" i="1" s="1"/>
  <c r="AJ19" i="1"/>
  <c r="AK19" i="1"/>
  <c r="AF20" i="1"/>
  <c r="AG20" i="1"/>
  <c r="AH20" i="1"/>
  <c r="AI20" i="1"/>
  <c r="AJ20" i="1"/>
  <c r="AK20" i="1"/>
  <c r="AN20" i="1" s="1"/>
  <c r="AR20" i="1" s="1"/>
  <c r="AF21" i="1"/>
  <c r="AG21" i="1"/>
  <c r="AO21" i="1" s="1"/>
  <c r="AS21" i="1" s="1"/>
  <c r="AH21" i="1"/>
  <c r="AI21" i="1"/>
  <c r="AJ21" i="1"/>
  <c r="AK21" i="1"/>
  <c r="AF22" i="1"/>
  <c r="AG22" i="1"/>
  <c r="AM22" i="1" s="1"/>
  <c r="AQ22" i="1" s="1"/>
  <c r="AH22" i="1"/>
  <c r="AI22" i="1"/>
  <c r="AJ22" i="1"/>
  <c r="AK22" i="1"/>
  <c r="AF23" i="1"/>
  <c r="AG23" i="1"/>
  <c r="AH23" i="1"/>
  <c r="AI23" i="1"/>
  <c r="AM23" i="1" s="1"/>
  <c r="AQ23" i="1" s="1"/>
  <c r="AJ23" i="1"/>
  <c r="AK23" i="1"/>
  <c r="AF24" i="1"/>
  <c r="AG24" i="1"/>
  <c r="AH24" i="1"/>
  <c r="AI24" i="1"/>
  <c r="AJ24" i="1"/>
  <c r="AK24" i="1"/>
  <c r="AN24" i="1" s="1"/>
  <c r="AR24" i="1" s="1"/>
  <c r="AF25" i="1"/>
  <c r="AG25" i="1"/>
  <c r="AM25" i="1" s="1"/>
  <c r="AQ25" i="1" s="1"/>
  <c r="AH25" i="1"/>
  <c r="AI25" i="1"/>
  <c r="AJ25" i="1"/>
  <c r="AK25" i="1"/>
  <c r="AF26" i="1"/>
  <c r="AG26" i="1"/>
  <c r="AN26" i="1" s="1"/>
  <c r="AR26" i="1" s="1"/>
  <c r="AH26" i="1"/>
  <c r="AI26" i="1"/>
  <c r="AJ26" i="1"/>
  <c r="AK26" i="1"/>
  <c r="AF27" i="1"/>
  <c r="AG27" i="1"/>
  <c r="AH27" i="1"/>
  <c r="AI27" i="1"/>
  <c r="AM27" i="1" s="1"/>
  <c r="AQ27" i="1" s="1"/>
  <c r="AJ27" i="1"/>
  <c r="AK27" i="1"/>
  <c r="AF28" i="1"/>
  <c r="AG28" i="1"/>
  <c r="AH28" i="1"/>
  <c r="AI28" i="1"/>
  <c r="AJ28" i="1"/>
  <c r="AK28" i="1"/>
  <c r="AN28" i="1" s="1"/>
  <c r="AR28" i="1" s="1"/>
  <c r="AF29" i="1"/>
  <c r="AG29" i="1"/>
  <c r="AO29" i="1" s="1"/>
  <c r="AS29" i="1" s="1"/>
  <c r="AH29" i="1"/>
  <c r="AI29" i="1"/>
  <c r="AJ29" i="1"/>
  <c r="AK29" i="1"/>
  <c r="AF30" i="1"/>
  <c r="AG30" i="1"/>
  <c r="AM30" i="1" s="1"/>
  <c r="AQ30" i="1" s="1"/>
  <c r="AH30" i="1"/>
  <c r="AI30" i="1"/>
  <c r="AJ30" i="1"/>
  <c r="AK30" i="1"/>
  <c r="AF31" i="1"/>
  <c r="AG31" i="1"/>
  <c r="AH31" i="1"/>
  <c r="AI31" i="1"/>
  <c r="AM31" i="1" s="1"/>
  <c r="AQ31" i="1" s="1"/>
  <c r="AJ31" i="1"/>
  <c r="AK31" i="1"/>
  <c r="AF32" i="1"/>
  <c r="AG32" i="1"/>
  <c r="AH32" i="1"/>
  <c r="AI32" i="1"/>
  <c r="AJ32" i="1"/>
  <c r="AK32" i="1"/>
  <c r="AN32" i="1" s="1"/>
  <c r="AR32" i="1" s="1"/>
  <c r="AG3" i="1"/>
  <c r="AH3" i="1"/>
  <c r="AI3" i="1"/>
  <c r="AJ3" i="1"/>
  <c r="AK3" i="1"/>
  <c r="AF3" i="1"/>
  <c r="J2" i="1"/>
  <c r="Y4" i="1"/>
  <c r="Y3" i="1"/>
  <c r="Y5" i="1"/>
  <c r="AO4" i="1"/>
  <c r="AS4" i="1" s="1"/>
  <c r="AN5" i="1"/>
  <c r="AR5" i="1" s="1"/>
  <c r="AN7" i="1"/>
  <c r="AR7" i="1" s="1"/>
  <c r="AO9" i="1"/>
  <c r="AS9" i="1" s="1"/>
  <c r="AM10" i="1"/>
  <c r="AQ10" i="1" s="1"/>
  <c r="AO12" i="1"/>
  <c r="AS12" i="1" s="1"/>
  <c r="AN13" i="1"/>
  <c r="AR13" i="1" s="1"/>
  <c r="AN15" i="1"/>
  <c r="AR15" i="1" s="1"/>
  <c r="AO17" i="1"/>
  <c r="AS17" i="1" s="1"/>
  <c r="AM18" i="1"/>
  <c r="AQ18" i="1" s="1"/>
  <c r="AO20" i="1"/>
  <c r="AS20" i="1" s="1"/>
  <c r="AN21" i="1"/>
  <c r="AR21" i="1" s="1"/>
  <c r="AN23" i="1"/>
  <c r="AR23" i="1" s="1"/>
  <c r="AO25" i="1"/>
  <c r="AS25" i="1" s="1"/>
  <c r="AM26" i="1"/>
  <c r="AQ26" i="1" s="1"/>
  <c r="AO28" i="1"/>
  <c r="AS28" i="1" s="1"/>
  <c r="AN29" i="1"/>
  <c r="AR29" i="1" s="1"/>
  <c r="AN31" i="1"/>
  <c r="AR31" i="1" s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AM16" i="1" l="1"/>
  <c r="AQ16" i="1" s="1"/>
  <c r="AM32" i="1"/>
  <c r="AQ32" i="1" s="1"/>
  <c r="AO26" i="1"/>
  <c r="AS26" i="1" s="1"/>
  <c r="AM24" i="1"/>
  <c r="AQ24" i="1" s="1"/>
  <c r="AO18" i="1"/>
  <c r="AS18" i="1" s="1"/>
  <c r="AO10" i="1"/>
  <c r="AS10" i="1" s="1"/>
  <c r="AM8" i="1"/>
  <c r="AQ8" i="1" s="1"/>
  <c r="AO31" i="1"/>
  <c r="AS31" i="1" s="1"/>
  <c r="AM29" i="1"/>
  <c r="AQ29" i="1" s="1"/>
  <c r="AO23" i="1"/>
  <c r="AS23" i="1" s="1"/>
  <c r="AM21" i="1"/>
  <c r="AQ21" i="1" s="1"/>
  <c r="AO15" i="1"/>
  <c r="AS15" i="1" s="1"/>
  <c r="AM13" i="1"/>
  <c r="AQ13" i="1" s="1"/>
  <c r="AO7" i="1"/>
  <c r="AS7" i="1" s="1"/>
  <c r="AM5" i="1"/>
  <c r="AQ5" i="1" s="1"/>
  <c r="AN4" i="1"/>
  <c r="AR4" i="1" s="1"/>
  <c r="AO30" i="1"/>
  <c r="AS30" i="1" s="1"/>
  <c r="AM28" i="1"/>
  <c r="AQ28" i="1" s="1"/>
  <c r="AN25" i="1"/>
  <c r="AR25" i="1" s="1"/>
  <c r="AO22" i="1"/>
  <c r="AS22" i="1" s="1"/>
  <c r="AM20" i="1"/>
  <c r="AQ20" i="1" s="1"/>
  <c r="AN17" i="1"/>
  <c r="AR17" i="1" s="1"/>
  <c r="AO14" i="1"/>
  <c r="AS14" i="1" s="1"/>
  <c r="AM12" i="1"/>
  <c r="AQ12" i="1" s="1"/>
  <c r="AN9" i="1"/>
  <c r="AR9" i="1" s="1"/>
  <c r="AO6" i="1"/>
  <c r="AS6" i="1" s="1"/>
  <c r="AN30" i="1"/>
  <c r="AR30" i="1" s="1"/>
  <c r="AO27" i="1"/>
  <c r="AS27" i="1" s="1"/>
  <c r="AN22" i="1"/>
  <c r="AR22" i="1" s="1"/>
  <c r="AO19" i="1"/>
  <c r="AS19" i="1" s="1"/>
  <c r="AN14" i="1"/>
  <c r="AR14" i="1" s="1"/>
  <c r="AO11" i="1"/>
  <c r="AS11" i="1" s="1"/>
  <c r="AN6" i="1"/>
  <c r="AR6" i="1" s="1"/>
  <c r="AO32" i="1"/>
  <c r="AS32" i="1" s="1"/>
  <c r="AN27" i="1"/>
  <c r="AR27" i="1" s="1"/>
  <c r="AO24" i="1"/>
  <c r="AS24" i="1" s="1"/>
  <c r="AN19" i="1"/>
  <c r="AR19" i="1" s="1"/>
  <c r="AO16" i="1"/>
  <c r="AS16" i="1" s="1"/>
  <c r="AN11" i="1"/>
  <c r="AR11" i="1" s="1"/>
  <c r="AO8" i="1"/>
  <c r="AS8" i="1" s="1"/>
  <c r="AN3" i="1"/>
  <c r="AR3" i="1" s="1"/>
  <c r="AM3" i="1"/>
  <c r="AQ3" i="1" s="1"/>
  <c r="AO3" i="1"/>
</calcChain>
</file>

<file path=xl/sharedStrings.xml><?xml version="1.0" encoding="utf-8"?>
<sst xmlns="http://schemas.openxmlformats.org/spreadsheetml/2006/main" count="74" uniqueCount="39">
  <si>
    <t>Iris-setosa</t>
  </si>
  <si>
    <t>Iris-versicolor</t>
  </si>
  <si>
    <t>Iris-virginica</t>
  </si>
  <si>
    <t>Threshold</t>
  </si>
  <si>
    <t>Inputs</t>
  </si>
  <si>
    <t>Weights Node 0</t>
  </si>
  <si>
    <t>Weights Node 1</t>
  </si>
  <si>
    <t>Weights Node 2</t>
  </si>
  <si>
    <t>Node 3</t>
  </si>
  <si>
    <t>Node 4</t>
  </si>
  <si>
    <t>Node 5</t>
  </si>
  <si>
    <t>Node 6</t>
  </si>
  <si>
    <t>Node 7</t>
  </si>
  <si>
    <t>Node 8</t>
  </si>
  <si>
    <t>Weights Node 4</t>
  </si>
  <si>
    <t>Weights Node 5</t>
  </si>
  <si>
    <t>Weights Node 6</t>
  </si>
  <si>
    <t>Weights Node 7</t>
  </si>
  <si>
    <t>Weights Node 8</t>
  </si>
  <si>
    <t>sepallength</t>
  </si>
  <si>
    <t>sepalwidth</t>
  </si>
  <si>
    <t>petallength</t>
  </si>
  <si>
    <t>Weights Node 3</t>
  </si>
  <si>
    <t>a1</t>
  </si>
  <si>
    <t>a2</t>
  </si>
  <si>
    <t>a3</t>
  </si>
  <si>
    <t>a4</t>
  </si>
  <si>
    <t>a5</t>
  </si>
  <si>
    <t>a6</t>
  </si>
  <si>
    <t xml:space="preserve"> </t>
  </si>
  <si>
    <t>f(a1)</t>
  </si>
  <si>
    <t>f(a2)</t>
  </si>
  <si>
    <t>f(a3)</t>
  </si>
  <si>
    <t>f(a4)</t>
  </si>
  <si>
    <t>f(a5)</t>
  </si>
  <si>
    <t>f(a6)</t>
  </si>
  <si>
    <t>sig(setosa)</t>
  </si>
  <si>
    <t>sig(versica)</t>
  </si>
  <si>
    <t>sig(viginica)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</si>
</sst>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2"/>
  <sheetViews>
    <sheetView tabSelected="1" zoomScale="115" zoomScaleNormal="115" workbookViewId="0">
      <selection activeCell="Q22" sqref="Q22"/>
    </sheetView>
  </sheetViews>
  <sheetFormatPr defaultRowHeight="15" x14ac:dyDescent="0.25"/>
  <cols>
    <col min="1" max="1" width="1.5703125" bestFit="1" customWidth="1"/>
    <col min="2" max="4" width="4.42578125" bestFit="1" customWidth="1"/>
    <col min="5" max="5" width="13.28515625" bestFit="1" customWidth="1"/>
    <col min="6" max="8" width="10.140625" bestFit="1" customWidth="1"/>
    <col min="9" max="9" width="9.85546875" bestFit="1" customWidth="1"/>
    <col min="10" max="10" width="11.42578125" bestFit="1" customWidth="1"/>
    <col min="11" max="12" width="14" bestFit="1" customWidth="1"/>
    <col min="13" max="13" width="13.7109375" bestFit="1" customWidth="1"/>
    <col min="14" max="14" width="8.42578125" bestFit="1" customWidth="1"/>
    <col min="17" max="17" width="11.42578125" bestFit="1" customWidth="1"/>
    <col min="18" max="23" width="15.140625" bestFit="1" customWidth="1"/>
    <col min="25" max="30" width="14" bestFit="1" customWidth="1"/>
    <col min="32" max="37" width="13.42578125" bestFit="1" customWidth="1"/>
    <col min="39" max="41" width="14" bestFit="1" customWidth="1"/>
    <col min="43" max="45" width="13.42578125" bestFit="1" customWidth="1"/>
  </cols>
  <sheetData>
    <row r="1" spans="2:49" x14ac:dyDescent="0.25">
      <c r="J1" s="1" t="s">
        <v>19</v>
      </c>
      <c r="K1" s="1" t="s">
        <v>20</v>
      </c>
      <c r="L1" s="1" t="s">
        <v>21</v>
      </c>
    </row>
    <row r="2" spans="2:49" x14ac:dyDescent="0.25">
      <c r="B2" s="2">
        <v>5</v>
      </c>
      <c r="C2" s="2">
        <v>3.5</v>
      </c>
      <c r="D2" s="2">
        <v>1.3</v>
      </c>
      <c r="E2" s="2" t="s">
        <v>0</v>
      </c>
      <c r="F2" s="1">
        <v>0.98087500000000005</v>
      </c>
      <c r="G2" s="2">
        <v>1.9123999999999999E-2</v>
      </c>
      <c r="H2" s="2">
        <v>1.9999999999999999E-6</v>
      </c>
      <c r="I2" s="3"/>
      <c r="J2" s="1">
        <f t="shared" ref="J2:J31" si="0">(2*B2-MIN(B$2:B$31)-MAX(B$2:B$31))/(MAX(B$2:B$31)-MIN(B$2:B$31))</f>
        <v>-0.52000000000000024</v>
      </c>
      <c r="K2" s="1">
        <f t="shared" ref="K2:K31" si="1">(2*C2-MIN(C$2:C$31)-MAX(C$2:C$31))/(MAX(C$2:C$31)-MIN(C$2:C$31))</f>
        <v>0.6000000000000002</v>
      </c>
      <c r="L2" s="1">
        <f t="shared" ref="L2:L31" si="2">(2*D2-MIN(D$2:D$31)-MAX(D$2:D$31))/(MAX(D$2:D$31)-MIN(D$2:D$31))</f>
        <v>-1</v>
      </c>
      <c r="Q2" s="1" t="s">
        <v>4</v>
      </c>
      <c r="R2" s="1" t="s">
        <v>5</v>
      </c>
      <c r="S2" s="1" t="s">
        <v>6</v>
      </c>
      <c r="T2" s="1" t="s">
        <v>7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M2" t="s">
        <v>0</v>
      </c>
      <c r="AN2" t="s">
        <v>1</v>
      </c>
      <c r="AO2" t="s">
        <v>2</v>
      </c>
      <c r="AQ2" t="s">
        <v>36</v>
      </c>
      <c r="AR2" t="s">
        <v>37</v>
      </c>
      <c r="AS2" t="s">
        <v>38</v>
      </c>
    </row>
    <row r="3" spans="2:49" x14ac:dyDescent="0.25">
      <c r="B3" s="2">
        <v>4.5</v>
      </c>
      <c r="C3" s="2">
        <v>2.2999999999999998</v>
      </c>
      <c r="D3" s="2">
        <v>1.3</v>
      </c>
      <c r="E3" s="2" t="s">
        <v>0</v>
      </c>
      <c r="F3" s="1">
        <v>0.91057100000000002</v>
      </c>
      <c r="G3" s="2">
        <v>8.9425000000000004E-2</v>
      </c>
      <c r="H3" s="2">
        <v>3.9999999999999998E-6</v>
      </c>
      <c r="I3" s="3"/>
      <c r="J3" s="1">
        <f t="shared" si="0"/>
        <v>-0.92000000000000026</v>
      </c>
      <c r="K3" s="1">
        <f t="shared" si="1"/>
        <v>-1</v>
      </c>
      <c r="L3" s="1">
        <f t="shared" si="2"/>
        <v>-1</v>
      </c>
      <c r="Q3" s="1" t="s">
        <v>3</v>
      </c>
      <c r="R3" s="1">
        <v>-1.1886442045560901</v>
      </c>
      <c r="S3" s="1">
        <v>-1.51362512556325</v>
      </c>
      <c r="T3" s="1">
        <v>-0.94715259735610002</v>
      </c>
      <c r="Y3">
        <f>$J2*R$13+$K2*R$14+$L2*R$15+R$12</f>
        <v>-10.900885717048023</v>
      </c>
      <c r="Z3">
        <f>$J2*S$13+$K2*S$14+$L2*S$15+S$12</f>
        <v>-4.1730739615471562</v>
      </c>
      <c r="AA3">
        <f t="shared" ref="AA3:AD18" si="3">$J2*T$13+$K2*T$14+$L2*T$15+T$12</f>
        <v>11.606566320476393</v>
      </c>
      <c r="AB3">
        <f t="shared" si="3"/>
        <v>5.4624242366267772</v>
      </c>
      <c r="AC3">
        <f t="shared" si="3"/>
        <v>2.0857111233595922</v>
      </c>
      <c r="AD3">
        <f t="shared" si="3"/>
        <v>-0.59240521352483977</v>
      </c>
      <c r="AF3">
        <f>1/(1+EXP((-1)*Y3))</f>
        <v>1.8441552364184735E-5</v>
      </c>
      <c r="AG3">
        <f t="shared" ref="AG3:AK3" si="4">1/(1+EXP((-1)*Z3))</f>
        <v>1.5171124752448513E-2</v>
      </c>
      <c r="AH3">
        <f t="shared" si="4"/>
        <v>0.99999089398548036</v>
      </c>
      <c r="AI3">
        <f t="shared" si="4"/>
        <v>0.99577467254066199</v>
      </c>
      <c r="AJ3">
        <f t="shared" si="4"/>
        <v>0.88950659872717619</v>
      </c>
      <c r="AK3">
        <f t="shared" si="4"/>
        <v>0.35608317713427828</v>
      </c>
      <c r="AM3">
        <f t="shared" ref="AM3:AM32" si="5">$AF3*R$4+$AG3*R$5+$AH3*R$6+$AI3*R$7+$AJ3*R$8+$AK3*R$9+R$3</f>
        <v>4.548077373556568</v>
      </c>
      <c r="AN3">
        <f t="shared" ref="AN3:AN32" si="6">$AF3*S$4+$AG3*S$5+$AH3*S$6+$AI3*S$7+$AJ3*S$8+$AK3*S$9+S$3</f>
        <v>-4.1070823816719804</v>
      </c>
      <c r="AO3">
        <f t="shared" ref="AO3:AO32" si="7">$AF3*T$4+$AG3*T$5+$AH3*T$6+$AI3*T$7+$AJ3*T$8+$AK3*T$9+T$3</f>
        <v>-13.53834669799755</v>
      </c>
      <c r="AQ3">
        <f>1/(1+EXP(-AM3))</f>
        <v>0.98952338091732772</v>
      </c>
      <c r="AR3">
        <f t="shared" ref="AR3:AS3" si="8">1/(1+EXP(-AN3))</f>
        <v>1.6189309375320707E-2</v>
      </c>
      <c r="AS3">
        <f>1/(1+EXP(-AO3))</f>
        <v>1.319380806535445E-6</v>
      </c>
      <c r="AV3" s="3"/>
      <c r="AW3" s="3"/>
    </row>
    <row r="4" spans="2:49" x14ac:dyDescent="0.25">
      <c r="B4" s="2">
        <v>4.4000000000000004</v>
      </c>
      <c r="C4" s="2">
        <v>3.2</v>
      </c>
      <c r="D4" s="2">
        <v>1.3</v>
      </c>
      <c r="E4" s="2" t="s">
        <v>0</v>
      </c>
      <c r="F4" s="1">
        <v>0.97970900000000005</v>
      </c>
      <c r="G4" s="2">
        <v>2.0289999999999999E-2</v>
      </c>
      <c r="H4" s="2">
        <v>1.9999999999999999E-6</v>
      </c>
      <c r="I4" s="3"/>
      <c r="J4" s="1">
        <f t="shared" si="0"/>
        <v>-1</v>
      </c>
      <c r="K4" s="1">
        <f t="shared" si="1"/>
        <v>0.20000000000000048</v>
      </c>
      <c r="L4" s="1">
        <f t="shared" si="2"/>
        <v>-1</v>
      </c>
      <c r="Q4" s="1" t="s">
        <v>8</v>
      </c>
      <c r="R4" s="1">
        <v>-2.4017570149910199</v>
      </c>
      <c r="S4" s="1">
        <v>-6.4363487223694902</v>
      </c>
      <c r="T4" s="1">
        <v>4.8701325055808997</v>
      </c>
      <c r="Y4">
        <f>$J3*R$13+$K3*R$14+$L3*R$15+R$12</f>
        <v>-9.0290528379828316</v>
      </c>
      <c r="Z4">
        <f t="shared" ref="Y4:Z32" si="9">$J3*S$13+$K3*S$14+$L3*S$15+S$12</f>
        <v>-1.112883522111394</v>
      </c>
      <c r="AA4">
        <f t="shared" si="3"/>
        <v>9.9285263871926048</v>
      </c>
      <c r="AB4">
        <f t="shared" si="3"/>
        <v>1.6612867977435317</v>
      </c>
      <c r="AC4">
        <f t="shared" si="3"/>
        <v>2.4628340902106212</v>
      </c>
      <c r="AD4">
        <f t="shared" si="3"/>
        <v>-0.78614842954385333</v>
      </c>
      <c r="AF4">
        <f t="shared" ref="AF4:AF32" si="10">1/(1+EXP((-1)*Y4))</f>
        <v>1.1986161286553707E-4</v>
      </c>
      <c r="AG4">
        <f t="shared" ref="AG4:AG32" si="11">1/(1+EXP((-1)*Z4))</f>
        <v>0.24733370182348174</v>
      </c>
      <c r="AH4">
        <f t="shared" ref="AH4:AH32" si="12">1/(1+EXP((-1)*AA4))</f>
        <v>0.99995123877592595</v>
      </c>
      <c r="AI4">
        <f t="shared" ref="AI4:AI32" si="13">1/(1+EXP((-1)*AB4))</f>
        <v>0.84041066472402537</v>
      </c>
      <c r="AJ4">
        <f t="shared" ref="AJ4:AJ32" si="14">1/(1+EXP((-1)*AC4))</f>
        <v>0.92149493171486729</v>
      </c>
      <c r="AK4">
        <f t="shared" ref="AK4:AK32" si="15">1/(1+EXP((-1)*AD4))</f>
        <v>0.31299627398465352</v>
      </c>
      <c r="AM4">
        <f t="shared" si="5"/>
        <v>2.940653185382593</v>
      </c>
      <c r="AN4">
        <f t="shared" si="6"/>
        <v>-2.1404214969108262</v>
      </c>
      <c r="AO4">
        <f t="shared" si="7"/>
        <v>-12.443863665956609</v>
      </c>
      <c r="AQ4">
        <f t="shared" ref="AQ4:AQ32" si="16">1/(1+EXP(-AM4))</f>
        <v>0.94981986813646802</v>
      </c>
      <c r="AR4">
        <f t="shared" ref="AR4:AR32" si="17">1/(1+EXP(-AN4))</f>
        <v>0.10522969628354928</v>
      </c>
      <c r="AS4">
        <f t="shared" ref="AS4:AS32" si="18">1/(1+EXP(-AO4))</f>
        <v>3.9418215948243294E-6</v>
      </c>
      <c r="AV4" s="3"/>
      <c r="AW4" s="3"/>
    </row>
    <row r="5" spans="2:49" x14ac:dyDescent="0.25">
      <c r="B5" s="2">
        <v>5</v>
      </c>
      <c r="C5" s="2">
        <v>3.5</v>
      </c>
      <c r="D5" s="2">
        <v>1.6</v>
      </c>
      <c r="E5" s="2" t="s">
        <v>0</v>
      </c>
      <c r="F5" s="1">
        <v>0.97794199999999998</v>
      </c>
      <c r="G5" s="2">
        <v>2.2057E-2</v>
      </c>
      <c r="H5" s="2">
        <v>1.9999999999999999E-6</v>
      </c>
      <c r="I5" s="3"/>
      <c r="J5" s="1">
        <f t="shared" si="0"/>
        <v>-0.52000000000000024</v>
      </c>
      <c r="K5" s="1">
        <f t="shared" si="1"/>
        <v>0.6000000000000002</v>
      </c>
      <c r="L5" s="1">
        <f t="shared" si="2"/>
        <v>-0.86956521739130421</v>
      </c>
      <c r="Q5" s="1" t="s">
        <v>9</v>
      </c>
      <c r="R5" s="1">
        <v>-4.5346621283177297</v>
      </c>
      <c r="S5" s="1">
        <v>2.9005610053524902</v>
      </c>
      <c r="T5" s="1">
        <v>3.0115478728887899</v>
      </c>
      <c r="Y5">
        <f>$J4*R$13+$K4*R$14+$L4*R$15+R$12</f>
        <v>-9.8558991211128024</v>
      </c>
      <c r="Z5">
        <f t="shared" si="9"/>
        <v>-3.6131913752858029</v>
      </c>
      <c r="AA5">
        <f t="shared" si="3"/>
        <v>10.370552353758111</v>
      </c>
      <c r="AB5">
        <f t="shared" si="3"/>
        <v>5.1257012615622184</v>
      </c>
      <c r="AC5">
        <f t="shared" si="3"/>
        <v>1.8468221750094349</v>
      </c>
      <c r="AD5">
        <f t="shared" si="3"/>
        <v>-0.56212438536032638</v>
      </c>
      <c r="AF5">
        <f t="shared" si="10"/>
        <v>5.243419743566222E-5</v>
      </c>
      <c r="AG5">
        <f t="shared" si="11"/>
        <v>2.6257598620533045E-2</v>
      </c>
      <c r="AH5">
        <f t="shared" si="12"/>
        <v>0.99996865900883192</v>
      </c>
      <c r="AI5">
        <f t="shared" si="13"/>
        <v>0.99409305041910401</v>
      </c>
      <c r="AJ5">
        <f t="shared" si="14"/>
        <v>0.86375355801523857</v>
      </c>
      <c r="AK5">
        <f t="shared" si="15"/>
        <v>0.36305606056816331</v>
      </c>
      <c r="AM5">
        <f t="shared" si="5"/>
        <v>4.4779234908497916</v>
      </c>
      <c r="AN5">
        <f t="shared" si="6"/>
        <v>-4.0721318723982467</v>
      </c>
      <c r="AO5">
        <f t="shared" si="7"/>
        <v>-13.433247594264497</v>
      </c>
      <c r="AQ5">
        <f t="shared" si="16"/>
        <v>0.98877056087860904</v>
      </c>
      <c r="AR5">
        <f t="shared" si="17"/>
        <v>1.6755489828842535E-2</v>
      </c>
      <c r="AS5">
        <f t="shared" si="18"/>
        <v>1.465595285415217E-6</v>
      </c>
      <c r="AV5" s="3"/>
      <c r="AW5" s="3"/>
    </row>
    <row r="6" spans="2:49" x14ac:dyDescent="0.25">
      <c r="B6" s="2">
        <v>5.0999999999999996</v>
      </c>
      <c r="C6" s="2">
        <v>3.8</v>
      </c>
      <c r="D6" s="2">
        <v>1.9</v>
      </c>
      <c r="E6" s="2" t="s">
        <v>0</v>
      </c>
      <c r="F6" s="1">
        <v>0.97890900000000003</v>
      </c>
      <c r="G6" s="2">
        <v>2.1089E-2</v>
      </c>
      <c r="H6" s="2">
        <v>1.9999999999999999E-6</v>
      </c>
      <c r="I6" s="3"/>
      <c r="J6" s="1">
        <f t="shared" si="0"/>
        <v>-0.44000000000000056</v>
      </c>
      <c r="K6" s="1">
        <f t="shared" si="1"/>
        <v>1</v>
      </c>
      <c r="L6" s="1">
        <f t="shared" si="2"/>
        <v>-0.73913043478260865</v>
      </c>
      <c r="Q6" s="1" t="s">
        <v>10</v>
      </c>
      <c r="R6" s="1">
        <v>2.0892729075760501</v>
      </c>
      <c r="S6" s="1">
        <v>5.56793132254003</v>
      </c>
      <c r="T6" s="1">
        <v>-7.39846040569123</v>
      </c>
      <c r="Y6">
        <f t="shared" si="9"/>
        <v>-9.7743494837732356</v>
      </c>
      <c r="Z6">
        <f t="shared" si="9"/>
        <v>-3.6328411511451106</v>
      </c>
      <c r="AA6">
        <f t="shared" si="3"/>
        <v>10.349105006160737</v>
      </c>
      <c r="AB6">
        <f t="shared" si="3"/>
        <v>4.7128188658877121</v>
      </c>
      <c r="AC6">
        <f t="shared" si="3"/>
        <v>1.771083244472202</v>
      </c>
      <c r="AD6">
        <f t="shared" si="3"/>
        <v>-0.49751498868093957</v>
      </c>
      <c r="AF6">
        <f t="shared" si="10"/>
        <v>5.6889124167332256E-5</v>
      </c>
      <c r="AG6">
        <f t="shared" si="11"/>
        <v>2.575984007300456E-2</v>
      </c>
      <c r="AH6">
        <f t="shared" si="12"/>
        <v>0.99996797958939487</v>
      </c>
      <c r="AI6">
        <f t="shared" si="13"/>
        <v>0.99110048253023342</v>
      </c>
      <c r="AJ6">
        <f t="shared" si="14"/>
        <v>0.85459233136707691</v>
      </c>
      <c r="AK6">
        <f t="shared" si="15"/>
        <v>0.37812483315107676</v>
      </c>
      <c r="AM6">
        <f t="shared" si="5"/>
        <v>4.4505141762852958</v>
      </c>
      <c r="AN6">
        <f t="shared" si="6"/>
        <v>-4.0650203052194946</v>
      </c>
      <c r="AO6">
        <f t="shared" si="7"/>
        <v>-13.398482316661195</v>
      </c>
      <c r="AQ6">
        <f t="shared" si="16"/>
        <v>0.98846211304835807</v>
      </c>
      <c r="AR6">
        <f t="shared" si="17"/>
        <v>1.6873054603867871E-2</v>
      </c>
      <c r="AS6">
        <f t="shared" si="18"/>
        <v>1.5174430643275225E-6</v>
      </c>
      <c r="AV6" s="3"/>
      <c r="AW6" s="3"/>
    </row>
    <row r="7" spans="2:49" x14ac:dyDescent="0.25">
      <c r="B7" s="2">
        <v>4.8</v>
      </c>
      <c r="C7" s="2">
        <v>3</v>
      </c>
      <c r="D7" s="2">
        <v>1.4</v>
      </c>
      <c r="E7" s="2" t="s">
        <v>0</v>
      </c>
      <c r="F7" s="1">
        <v>0.96987999999999996</v>
      </c>
      <c r="G7" s="2">
        <v>3.0117999999999999E-2</v>
      </c>
      <c r="H7" s="2">
        <v>1.9999999999999999E-6</v>
      </c>
      <c r="I7" s="3"/>
      <c r="J7" s="1">
        <f t="shared" si="0"/>
        <v>-0.68000000000000038</v>
      </c>
      <c r="K7" s="1">
        <f t="shared" si="1"/>
        <v>-6.666666666666643E-2</v>
      </c>
      <c r="L7" s="1">
        <f t="shared" si="2"/>
        <v>-0.9565217391304347</v>
      </c>
      <c r="Q7" s="1" t="s">
        <v>11</v>
      </c>
      <c r="R7" s="1">
        <v>3.9069025115731999</v>
      </c>
      <c r="S7" s="1">
        <v>-8.0393701522168808</v>
      </c>
      <c r="T7" s="1">
        <v>-3.1271139187979502</v>
      </c>
      <c r="Y7">
        <f t="shared" si="9"/>
        <v>-9.0854015557295433</v>
      </c>
      <c r="Z7">
        <f t="shared" si="9"/>
        <v>-3.8684541097387202</v>
      </c>
      <c r="AA7">
        <f t="shared" si="3"/>
        <v>9.4681797813030109</v>
      </c>
      <c r="AB7">
        <f t="shared" si="3"/>
        <v>4.9457905593250509</v>
      </c>
      <c r="AC7">
        <f t="shared" si="3"/>
        <v>1.3446393770266378</v>
      </c>
      <c r="AD7">
        <f t="shared" si="3"/>
        <v>-0.35004597919179836</v>
      </c>
      <c r="AF7">
        <f t="shared" si="10"/>
        <v>1.1329507526275174E-4</v>
      </c>
      <c r="AG7">
        <f t="shared" si="11"/>
        <v>2.0463150812925868E-2</v>
      </c>
      <c r="AH7">
        <f t="shared" si="12"/>
        <v>0.99992273403912424</v>
      </c>
      <c r="AI7">
        <f t="shared" si="13"/>
        <v>0.99293695253388026</v>
      </c>
      <c r="AJ7">
        <f t="shared" si="14"/>
        <v>0.79325185004054699</v>
      </c>
      <c r="AK7">
        <f t="shared" si="15"/>
        <v>0.41337127129284074</v>
      </c>
      <c r="AM7">
        <f t="shared" si="5"/>
        <v>4.430426815013619</v>
      </c>
      <c r="AN7">
        <f t="shared" si="6"/>
        <v>-4.1379305515037572</v>
      </c>
      <c r="AO7">
        <f t="shared" si="7"/>
        <v>-13.257099646910223</v>
      </c>
      <c r="AQ7">
        <f t="shared" si="16"/>
        <v>0.98823075918618153</v>
      </c>
      <c r="AR7">
        <f t="shared" si="17"/>
        <v>1.5705246784863968E-2</v>
      </c>
      <c r="AS7">
        <f t="shared" si="18"/>
        <v>1.7478896800861711E-6</v>
      </c>
      <c r="AV7" s="3"/>
      <c r="AW7" s="3"/>
    </row>
    <row r="8" spans="2:49" x14ac:dyDescent="0.25">
      <c r="B8" s="2">
        <v>5.0999999999999996</v>
      </c>
      <c r="C8" s="2">
        <v>3.8</v>
      </c>
      <c r="D8" s="2">
        <v>1.6</v>
      </c>
      <c r="E8" s="2" t="s">
        <v>0</v>
      </c>
      <c r="F8" s="1">
        <v>0.98158299999999998</v>
      </c>
      <c r="G8" s="2">
        <v>1.8415000000000001E-2</v>
      </c>
      <c r="H8" s="2">
        <v>1.9999999999999999E-6</v>
      </c>
      <c r="I8" s="3"/>
      <c r="J8" s="1">
        <f t="shared" si="0"/>
        <v>-0.44000000000000056</v>
      </c>
      <c r="K8" s="1">
        <f t="shared" si="1"/>
        <v>1</v>
      </c>
      <c r="L8" s="1">
        <f t="shared" si="2"/>
        <v>-0.86956521739130421</v>
      </c>
      <c r="Q8" s="1" t="s">
        <v>12</v>
      </c>
      <c r="R8" s="1">
        <v>0.22638638407298101</v>
      </c>
      <c r="S8" s="1">
        <v>0.149869910698778</v>
      </c>
      <c r="T8" s="1">
        <v>-2.4953678129406098</v>
      </c>
      <c r="Y8">
        <f t="shared" si="9"/>
        <v>-9.7555665778576657</v>
      </c>
      <c r="Z8">
        <f t="shared" si="9"/>
        <v>-2.7143176219360017</v>
      </c>
      <c r="AA8">
        <f t="shared" si="3"/>
        <v>10.502553874790602</v>
      </c>
      <c r="AB8">
        <f t="shared" si="3"/>
        <v>3.6179842786938727</v>
      </c>
      <c r="AC8">
        <f t="shared" si="3"/>
        <v>2.1438148155335295</v>
      </c>
      <c r="AD8">
        <f t="shared" si="3"/>
        <v>-0.64288247213162453</v>
      </c>
      <c r="AF8">
        <f t="shared" si="10"/>
        <v>5.7967703005810516E-5</v>
      </c>
      <c r="AG8">
        <f t="shared" si="11"/>
        <v>6.2133773700590429E-2</v>
      </c>
      <c r="AH8">
        <f t="shared" si="12"/>
        <v>0.9999725345399425</v>
      </c>
      <c r="AI8">
        <f t="shared" si="13"/>
        <v>0.97386466913566072</v>
      </c>
      <c r="AJ8">
        <f t="shared" si="14"/>
        <v>0.89508937867374694</v>
      </c>
      <c r="AK8">
        <f t="shared" si="15"/>
        <v>0.34459524360574312</v>
      </c>
      <c r="AM8">
        <f t="shared" si="5"/>
        <v>4.2627609858003241</v>
      </c>
      <c r="AN8">
        <f t="shared" si="6"/>
        <v>-3.7834941456498896</v>
      </c>
      <c r="AO8">
        <f t="shared" si="7"/>
        <v>-13.345067952534436</v>
      </c>
      <c r="AQ8">
        <f t="shared" si="16"/>
        <v>0.98611222193187531</v>
      </c>
      <c r="AR8">
        <f t="shared" si="17"/>
        <v>2.2237339088634848E-2</v>
      </c>
      <c r="AS8">
        <f t="shared" si="18"/>
        <v>1.6006999538327534E-6</v>
      </c>
      <c r="AV8" s="3"/>
      <c r="AW8" s="3"/>
    </row>
    <row r="9" spans="2:49" x14ac:dyDescent="0.25">
      <c r="B9" s="2">
        <v>4.5999999999999996</v>
      </c>
      <c r="C9" s="2">
        <v>3.2</v>
      </c>
      <c r="D9" s="2">
        <v>1.4</v>
      </c>
      <c r="E9" s="2" t="s">
        <v>0</v>
      </c>
      <c r="F9" s="1">
        <v>0.97750800000000004</v>
      </c>
      <c r="G9" s="2">
        <v>2.249E-2</v>
      </c>
      <c r="H9" s="2">
        <v>1.9999999999999999E-6</v>
      </c>
      <c r="I9" s="3"/>
      <c r="J9" s="1">
        <f t="shared" si="0"/>
        <v>-0.84000000000000052</v>
      </c>
      <c r="K9" s="1">
        <f t="shared" si="1"/>
        <v>0.20000000000000048</v>
      </c>
      <c r="L9" s="1">
        <f t="shared" si="2"/>
        <v>-0.9565217391304347</v>
      </c>
      <c r="Q9" s="1" t="s">
        <v>13</v>
      </c>
      <c r="R9" s="1">
        <v>-1.0544133035262699</v>
      </c>
      <c r="S9" s="1">
        <v>-0.93554840200226996</v>
      </c>
      <c r="T9" s="1">
        <v>0.266700405212769</v>
      </c>
      <c r="Y9">
        <f t="shared" si="9"/>
        <v>-10.211937789004327</v>
      </c>
      <c r="Z9">
        <f t="shared" si="9"/>
        <v>-4.4086869201407657</v>
      </c>
      <c r="AA9">
        <f t="shared" si="3"/>
        <v>10.725641095618666</v>
      </c>
      <c r="AB9">
        <f t="shared" si="3"/>
        <v>5.6953959300641142</v>
      </c>
      <c r="AC9">
        <f t="shared" si="3"/>
        <v>1.659267255914028</v>
      </c>
      <c r="AD9">
        <f t="shared" si="3"/>
        <v>-0.44493620403569833</v>
      </c>
      <c r="AF9">
        <f t="shared" si="10"/>
        <v>3.6727876354007322E-5</v>
      </c>
      <c r="AG9">
        <f t="shared" si="11"/>
        <v>1.2024793967716231E-2</v>
      </c>
      <c r="AH9">
        <f t="shared" si="12"/>
        <v>0.9999780262735285</v>
      </c>
      <c r="AI9">
        <f t="shared" si="13"/>
        <v>0.99664985516315663</v>
      </c>
      <c r="AJ9">
        <f t="shared" si="14"/>
        <v>0.8401396163573801</v>
      </c>
      <c r="AK9">
        <f t="shared" si="15"/>
        <v>0.39056540124063971</v>
      </c>
      <c r="AM9">
        <f t="shared" si="5"/>
        <v>4.5181588418620651</v>
      </c>
      <c r="AN9">
        <f t="shared" si="6"/>
        <v>-4.1630921817030337</v>
      </c>
      <c r="AO9">
        <f t="shared" si="7"/>
        <v>-13.417989359492353</v>
      </c>
      <c r="AQ9">
        <f t="shared" si="16"/>
        <v>0.98920863344434129</v>
      </c>
      <c r="AR9">
        <f t="shared" si="17"/>
        <v>1.532098614624838E-2</v>
      </c>
      <c r="AS9">
        <f t="shared" si="18"/>
        <v>1.4881291252112838E-6</v>
      </c>
      <c r="AV9" s="3"/>
      <c r="AW9" s="3"/>
    </row>
    <row r="10" spans="2:49" x14ac:dyDescent="0.25">
      <c r="B10" s="2">
        <v>5.3</v>
      </c>
      <c r="C10" s="2">
        <v>3.7</v>
      </c>
      <c r="D10" s="2">
        <v>1.5</v>
      </c>
      <c r="E10" s="2" t="s">
        <v>0</v>
      </c>
      <c r="F10" s="1">
        <v>0.98046900000000003</v>
      </c>
      <c r="G10" s="2">
        <v>1.9529999999999999E-2</v>
      </c>
      <c r="H10" s="2">
        <v>1.9999999999999999E-6</v>
      </c>
      <c r="I10" s="3"/>
      <c r="J10" s="1">
        <f t="shared" si="0"/>
        <v>-0.28000000000000042</v>
      </c>
      <c r="K10" s="1">
        <f t="shared" si="1"/>
        <v>0.86666666666666714</v>
      </c>
      <c r="L10" s="1">
        <f t="shared" si="2"/>
        <v>-0.91304347826086951</v>
      </c>
      <c r="Y10">
        <f t="shared" si="9"/>
        <v>-9.7233463596361922</v>
      </c>
      <c r="Z10">
        <f t="shared" si="9"/>
        <v>-3.3467284987247332</v>
      </c>
      <c r="AA10">
        <f t="shared" si="3"/>
        <v>10.295189733223697</v>
      </c>
      <c r="AB10">
        <f t="shared" si="3"/>
        <v>4.6174911690044596</v>
      </c>
      <c r="AC10">
        <f t="shared" si="3"/>
        <v>1.8822281901436364</v>
      </c>
      <c r="AD10">
        <f t="shared" si="3"/>
        <v>-0.56363815553626129</v>
      </c>
      <c r="AF10">
        <f t="shared" si="10"/>
        <v>5.9865736561382372E-5</v>
      </c>
      <c r="AG10">
        <f t="shared" si="11"/>
        <v>3.4002457173928122E-2</v>
      </c>
      <c r="AH10">
        <f t="shared" si="12"/>
        <v>0.99996620587299845</v>
      </c>
      <c r="AI10">
        <f t="shared" si="13"/>
        <v>0.99021906553584116</v>
      </c>
      <c r="AJ10">
        <f t="shared" si="14"/>
        <v>0.8678668513952319</v>
      </c>
      <c r="AK10">
        <f t="shared" si="15"/>
        <v>0.36270607934747434</v>
      </c>
      <c r="AM10">
        <f t="shared" si="5"/>
        <v>4.4289451372568616</v>
      </c>
      <c r="AN10">
        <f t="shared" si="6"/>
        <v>-4.0176406468315742</v>
      </c>
      <c r="AO10">
        <f t="shared" si="7"/>
        <v>-13.408112367942925</v>
      </c>
      <c r="AQ10">
        <f t="shared" si="16"/>
        <v>0.98821351372626964</v>
      </c>
      <c r="AR10">
        <f t="shared" si="17"/>
        <v>1.7677263394955886E-2</v>
      </c>
      <c r="AS10">
        <f t="shared" si="18"/>
        <v>1.5029001685684891E-6</v>
      </c>
      <c r="AV10" s="3"/>
      <c r="AW10" s="3"/>
    </row>
    <row r="11" spans="2:49" x14ac:dyDescent="0.25">
      <c r="B11" s="2">
        <v>5</v>
      </c>
      <c r="C11" s="2">
        <v>3.3</v>
      </c>
      <c r="D11" s="2">
        <v>1.4</v>
      </c>
      <c r="E11" s="2" t="s">
        <v>0</v>
      </c>
      <c r="F11" s="1">
        <v>0.97684099999999996</v>
      </c>
      <c r="G11" s="2">
        <v>2.3158000000000002E-2</v>
      </c>
      <c r="H11" s="2">
        <v>1.9999999999999999E-6</v>
      </c>
      <c r="I11" s="3"/>
      <c r="J11" s="1">
        <f t="shared" si="0"/>
        <v>-0.52000000000000024</v>
      </c>
      <c r="K11" s="1">
        <f t="shared" si="1"/>
        <v>0.33333333333333331</v>
      </c>
      <c r="L11" s="1">
        <f t="shared" si="2"/>
        <v>-0.9565217391304347</v>
      </c>
      <c r="Q11" s="1" t="s">
        <v>4</v>
      </c>
      <c r="R11" s="1" t="s">
        <v>22</v>
      </c>
      <c r="S11" s="1" t="s">
        <v>14</v>
      </c>
      <c r="T11" s="1" t="s">
        <v>15</v>
      </c>
      <c r="U11" s="1" t="s">
        <v>16</v>
      </c>
      <c r="V11" s="1" t="s">
        <v>17</v>
      </c>
      <c r="W11" s="1" t="s">
        <v>18</v>
      </c>
      <c r="Y11">
        <f t="shared" si="9"/>
        <v>-10.725039634014152</v>
      </c>
      <c r="Z11">
        <f t="shared" si="9"/>
        <v>-4.2293664486668892</v>
      </c>
      <c r="AA11">
        <f t="shared" si="3"/>
        <v>11.42037251329274</v>
      </c>
      <c r="AB11">
        <f t="shared" si="3"/>
        <v>5.3163401239994776</v>
      </c>
      <c r="AC11">
        <f t="shared" si="3"/>
        <v>1.9650775156197708</v>
      </c>
      <c r="AD11">
        <f t="shared" si="3"/>
        <v>-0.5327603598432975</v>
      </c>
      <c r="AF11">
        <f t="shared" si="10"/>
        <v>2.198694650899374E-5</v>
      </c>
      <c r="AG11">
        <f t="shared" si="11"/>
        <v>1.4352615915301417E-2</v>
      </c>
      <c r="AH11">
        <f t="shared" si="12"/>
        <v>0.9999890304080683</v>
      </c>
      <c r="AI11">
        <f t="shared" si="13"/>
        <v>0.99511330366183015</v>
      </c>
      <c r="AJ11">
        <f t="shared" si="14"/>
        <v>0.87708140634038434</v>
      </c>
      <c r="AK11">
        <f t="shared" si="15"/>
        <v>0.36987330836030113</v>
      </c>
      <c r="AM11">
        <f t="shared" si="5"/>
        <v>4.5318393299532831</v>
      </c>
      <c r="AN11">
        <f t="shared" si="6"/>
        <v>-4.1189362206329108</v>
      </c>
      <c r="AO11">
        <f t="shared" si="7"/>
        <v>-13.504029187838066</v>
      </c>
      <c r="AQ11">
        <f t="shared" si="16"/>
        <v>0.9893536983383644</v>
      </c>
      <c r="AR11">
        <f t="shared" si="17"/>
        <v>1.6001589500267546E-2</v>
      </c>
      <c r="AS11">
        <f t="shared" si="18"/>
        <v>1.3654444836525696E-6</v>
      </c>
      <c r="AV11" s="3"/>
      <c r="AW11" s="3"/>
    </row>
    <row r="12" spans="2:49" x14ac:dyDescent="0.25">
      <c r="B12" s="2">
        <v>5.5</v>
      </c>
      <c r="C12" s="2">
        <v>2.6</v>
      </c>
      <c r="D12" s="2">
        <v>4.4000000000000004</v>
      </c>
      <c r="E12" s="2" t="s">
        <v>1</v>
      </c>
      <c r="F12" s="1">
        <v>3.5980000000000001E-3</v>
      </c>
      <c r="G12" s="2">
        <v>0.81340699999999999</v>
      </c>
      <c r="H12" s="2">
        <v>0.18299499999999999</v>
      </c>
      <c r="I12" s="3"/>
      <c r="J12" s="1">
        <f t="shared" si="0"/>
        <v>-0.12000000000000029</v>
      </c>
      <c r="K12" s="1">
        <f t="shared" si="1"/>
        <v>-0.59999999999999964</v>
      </c>
      <c r="L12" s="1">
        <f t="shared" si="2"/>
        <v>0.34782608695652184</v>
      </c>
      <c r="Q12" s="1" t="s">
        <v>3</v>
      </c>
      <c r="R12" s="1">
        <v>-2.57956273588798</v>
      </c>
      <c r="S12" s="1">
        <v>1.47802066407023</v>
      </c>
      <c r="T12" s="1">
        <v>2.7763900468193699</v>
      </c>
      <c r="U12" s="1">
        <v>-2.7917824112162699</v>
      </c>
      <c r="V12" s="1">
        <v>0.40241593378019302</v>
      </c>
      <c r="W12" s="1">
        <v>-7.6357047185074495E-2</v>
      </c>
      <c r="Y12">
        <f t="shared" si="9"/>
        <v>-10.314634541229582</v>
      </c>
      <c r="Z12">
        <f t="shared" si="9"/>
        <v>-3.4469707543847958</v>
      </c>
      <c r="AA12">
        <f t="shared" si="3"/>
        <v>11.050985539700601</v>
      </c>
      <c r="AB12">
        <f t="shared" si="3"/>
        <v>4.4713905250479069</v>
      </c>
      <c r="AC12">
        <f t="shared" si="3"/>
        <v>2.102139814357022</v>
      </c>
      <c r="AD12">
        <f t="shared" si="3"/>
        <v>-0.60687561004833435</v>
      </c>
      <c r="AF12">
        <f t="shared" si="10"/>
        <v>3.3143375839212526E-5</v>
      </c>
      <c r="AG12">
        <f t="shared" si="11"/>
        <v>3.0859326456070285E-2</v>
      </c>
      <c r="AH12">
        <f t="shared" si="12"/>
        <v>0.99998412875237297</v>
      </c>
      <c r="AI12">
        <f t="shared" si="13"/>
        <v>0.98869779104171684</v>
      </c>
      <c r="AJ12">
        <f t="shared" si="14"/>
        <v>0.89111098352946549</v>
      </c>
      <c r="AK12">
        <f t="shared" si="15"/>
        <v>0.35277224251301392</v>
      </c>
      <c r="AM12">
        <f t="shared" si="5"/>
        <v>4.4530928530873206</v>
      </c>
      <c r="AN12">
        <f t="shared" si="6"/>
        <v>-4.0014784314879153</v>
      </c>
      <c r="AO12">
        <f t="shared" si="7"/>
        <v>-13.473735618553174</v>
      </c>
      <c r="AQ12">
        <f t="shared" si="16"/>
        <v>0.98849148523594732</v>
      </c>
      <c r="AR12">
        <f t="shared" si="17"/>
        <v>1.7960115461394043E-2</v>
      </c>
      <c r="AS12">
        <f t="shared" si="18"/>
        <v>1.4074415209085427E-6</v>
      </c>
      <c r="AV12" s="3"/>
      <c r="AW12" s="3"/>
    </row>
    <row r="13" spans="2:49" x14ac:dyDescent="0.25">
      <c r="B13" s="2">
        <v>6.1</v>
      </c>
      <c r="C13" s="2">
        <v>3</v>
      </c>
      <c r="D13" s="2">
        <v>4.5999999999999996</v>
      </c>
      <c r="E13" s="2" t="s">
        <v>1</v>
      </c>
      <c r="F13" s="1">
        <v>4.6699999999999997E-3</v>
      </c>
      <c r="G13" s="2">
        <v>0.88997199999999999</v>
      </c>
      <c r="H13" s="2">
        <v>0.10535799999999999</v>
      </c>
      <c r="I13" s="3"/>
      <c r="J13" s="1">
        <f t="shared" si="0"/>
        <v>0.35999999999999943</v>
      </c>
      <c r="K13" s="1">
        <f t="shared" si="1"/>
        <v>-6.666666666666643E-2</v>
      </c>
      <c r="L13" s="1">
        <f t="shared" si="2"/>
        <v>0.43478260869565194</v>
      </c>
      <c r="Q13" s="1" t="s">
        <v>19</v>
      </c>
      <c r="R13" s="1">
        <v>-1.5184957267603201</v>
      </c>
      <c r="S13" s="1">
        <v>0.53990795683575399</v>
      </c>
      <c r="T13" s="1">
        <v>2.1486946931508899</v>
      </c>
      <c r="U13" s="1">
        <v>-1.6146352227796099</v>
      </c>
      <c r="V13" s="1">
        <v>0.87676234227082805</v>
      </c>
      <c r="W13" s="1">
        <v>-0.207149032024386</v>
      </c>
      <c r="Y13">
        <f t="shared" si="9"/>
        <v>1.080916344024748</v>
      </c>
      <c r="Z13">
        <f t="shared" si="9"/>
        <v>4.0824101453025028</v>
      </c>
      <c r="AA13">
        <f t="shared" si="3"/>
        <v>-1.1416442588759432</v>
      </c>
      <c r="AB13">
        <f t="shared" si="3"/>
        <v>-6.2645956627850445</v>
      </c>
      <c r="AC13">
        <f t="shared" si="3"/>
        <v>-0.26886776041558702</v>
      </c>
      <c r="AD13">
        <f t="shared" si="3"/>
        <v>9.7815375430797602E-2</v>
      </c>
      <c r="AF13">
        <f t="shared" si="10"/>
        <v>0.74666735376529103</v>
      </c>
      <c r="AG13">
        <f t="shared" si="11"/>
        <v>0.98341300370268347</v>
      </c>
      <c r="AH13">
        <f t="shared" si="12"/>
        <v>0.2420186010088603</v>
      </c>
      <c r="AI13">
        <f t="shared" si="13"/>
        <v>1.8988699405905946E-3</v>
      </c>
      <c r="AJ13">
        <f t="shared" si="14"/>
        <v>0.43318507928927485</v>
      </c>
      <c r="AK13">
        <f t="shared" si="15"/>
        <v>0.52443436494020257</v>
      </c>
      <c r="AM13">
        <f t="shared" si="5"/>
        <v>-7.3832452252397225</v>
      </c>
      <c r="AN13">
        <f t="shared" si="6"/>
        <v>-2.5604222753634511</v>
      </c>
      <c r="AO13">
        <f t="shared" si="7"/>
        <v>2.9132194266507354</v>
      </c>
      <c r="AQ13">
        <f t="shared" si="16"/>
        <v>6.2119431859929272E-4</v>
      </c>
      <c r="AR13">
        <f t="shared" si="17"/>
        <v>7.1729420264428218E-2</v>
      </c>
      <c r="AS13">
        <f t="shared" si="18"/>
        <v>0.94849606492466165</v>
      </c>
      <c r="AV13" s="3"/>
      <c r="AW13" s="3"/>
    </row>
    <row r="14" spans="2:49" x14ac:dyDescent="0.25">
      <c r="B14" s="2">
        <v>5.8</v>
      </c>
      <c r="C14" s="2">
        <v>2.6</v>
      </c>
      <c r="D14" s="2">
        <v>4</v>
      </c>
      <c r="E14" s="2" t="s">
        <v>1</v>
      </c>
      <c r="F14" s="1">
        <v>1.5096E-2</v>
      </c>
      <c r="G14" s="2">
        <v>0.980599</v>
      </c>
      <c r="H14" s="2">
        <v>4.3049999999999998E-3</v>
      </c>
      <c r="I14" s="3"/>
      <c r="J14" s="1">
        <f t="shared" si="0"/>
        <v>0.11999999999999958</v>
      </c>
      <c r="K14" s="1">
        <f t="shared" si="1"/>
        <v>-0.59999999999999964</v>
      </c>
      <c r="L14" s="1">
        <f t="shared" si="2"/>
        <v>0.17391304347826081</v>
      </c>
      <c r="Q14" s="1" t="s">
        <v>20</v>
      </c>
      <c r="R14" s="1">
        <v>-0.79027161772566301</v>
      </c>
      <c r="S14" s="1">
        <v>-2.0475960138562899</v>
      </c>
      <c r="T14" s="1">
        <v>0.51160128501464597</v>
      </c>
      <c r="U14" s="1">
        <v>2.7793697049969301</v>
      </c>
      <c r="V14" s="1">
        <v>-0.45489243984959998</v>
      </c>
      <c r="W14" s="1">
        <v>0.17287676801797999</v>
      </c>
      <c r="Y14">
        <f t="shared" si="9"/>
        <v>0.681584354575961</v>
      </c>
      <c r="Z14">
        <f t="shared" si="9"/>
        <v>3.6096699641283392</v>
      </c>
      <c r="AA14">
        <f t="shared" si="3"/>
        <v>-0.67572433036614044</v>
      </c>
      <c r="AB14">
        <f t="shared" si="3"/>
        <v>-6.0570269742136018</v>
      </c>
      <c r="AC14">
        <f t="shared" si="3"/>
        <v>-0.30038305663696885</v>
      </c>
      <c r="AD14">
        <f t="shared" si="3"/>
        <v>0.15384493289794818</v>
      </c>
      <c r="AF14">
        <f t="shared" si="10"/>
        <v>0.6640922171460697</v>
      </c>
      <c r="AG14">
        <f t="shared" si="11"/>
        <v>0.97365221509675381</v>
      </c>
      <c r="AH14">
        <f t="shared" si="12"/>
        <v>0.33721625485776524</v>
      </c>
      <c r="AI14">
        <f t="shared" si="13"/>
        <v>2.3358823270723961E-3</v>
      </c>
      <c r="AJ14">
        <f t="shared" si="14"/>
        <v>0.42546384448090402</v>
      </c>
      <c r="AK14">
        <f t="shared" si="15"/>
        <v>0.53838555312461045</v>
      </c>
      <c r="AM14">
        <f t="shared" si="5"/>
        <v>-6.9565149901756698</v>
      </c>
      <c r="AN14">
        <f t="shared" si="6"/>
        <v>-1.5449201613182484</v>
      </c>
      <c r="AO14">
        <f t="shared" si="7"/>
        <v>1.7989779356114459</v>
      </c>
      <c r="AQ14">
        <f t="shared" si="16"/>
        <v>9.5150373402762538E-4</v>
      </c>
      <c r="AR14">
        <f t="shared" si="17"/>
        <v>0.17582116605986639</v>
      </c>
      <c r="AS14">
        <f t="shared" si="18"/>
        <v>0.85802447432757312</v>
      </c>
      <c r="AV14" s="3"/>
      <c r="AW14" s="3"/>
    </row>
    <row r="15" spans="2:49" x14ac:dyDescent="0.25">
      <c r="B15" s="2">
        <v>5</v>
      </c>
      <c r="C15" s="2">
        <v>2.2999999999999998</v>
      </c>
      <c r="D15" s="2">
        <v>3.3</v>
      </c>
      <c r="E15" s="2" t="s">
        <v>1</v>
      </c>
      <c r="F15" s="1">
        <v>3.7135000000000001E-2</v>
      </c>
      <c r="G15" s="2">
        <v>0.96200600000000003</v>
      </c>
      <c r="H15" s="2">
        <v>8.5800000000000004E-4</v>
      </c>
      <c r="I15" s="3"/>
      <c r="J15" s="1">
        <f t="shared" si="0"/>
        <v>-0.52000000000000024</v>
      </c>
      <c r="K15" s="1">
        <f t="shared" si="1"/>
        <v>-1</v>
      </c>
      <c r="L15" s="1">
        <f t="shared" si="2"/>
        <v>-0.13043478260869576</v>
      </c>
      <c r="Q15" s="1" t="s">
        <v>21</v>
      </c>
      <c r="R15" s="1">
        <v>8.6367777884400105</v>
      </c>
      <c r="S15" s="1">
        <v>4.1417848797490198</v>
      </c>
      <c r="T15" s="1">
        <v>-9.6405367430867006</v>
      </c>
      <c r="U15" s="1">
        <v>-5.7469745089994904</v>
      </c>
      <c r="V15" s="1">
        <v>-2.41214707146999</v>
      </c>
      <c r="W15" s="1">
        <v>0.72749172380323401</v>
      </c>
      <c r="Y15">
        <f t="shared" si="9"/>
        <v>-0.78557094143077544</v>
      </c>
      <c r="Z15">
        <f t="shared" si="9"/>
        <v>3.4916776410736876</v>
      </c>
      <c r="AA15">
        <f t="shared" si="3"/>
        <v>1.0506575532344802</v>
      </c>
      <c r="AB15">
        <f t="shared" si="3"/>
        <v>-5.6526342886000638</v>
      </c>
      <c r="AC15">
        <f t="shared" si="3"/>
        <v>0.36105904024593199</v>
      </c>
      <c r="AD15">
        <f t="shared" si="3"/>
        <v>-7.8420692046921925E-2</v>
      </c>
      <c r="AF15">
        <f t="shared" si="10"/>
        <v>0.31312046443451885</v>
      </c>
      <c r="AG15">
        <f t="shared" si="11"/>
        <v>0.97045004311493399</v>
      </c>
      <c r="AH15">
        <f t="shared" si="12"/>
        <v>0.74090114745917712</v>
      </c>
      <c r="AI15">
        <f t="shared" si="13"/>
        <v>3.49599793516753E-3</v>
      </c>
      <c r="AJ15">
        <f t="shared" si="14"/>
        <v>0.58929677364232247</v>
      </c>
      <c r="AK15">
        <f t="shared" si="15"/>
        <v>0.48040486814568706</v>
      </c>
      <c r="AM15">
        <f t="shared" si="5"/>
        <v>-5.1528798351155505</v>
      </c>
      <c r="AN15">
        <f t="shared" si="6"/>
        <v>3.0219288584523625</v>
      </c>
      <c r="AO15">
        <f t="shared" si="7"/>
        <v>-3.3345058982905789</v>
      </c>
      <c r="AQ15">
        <f t="shared" si="16"/>
        <v>5.7494797487187537E-3</v>
      </c>
      <c r="AR15">
        <f t="shared" si="17"/>
        <v>0.95355502523041391</v>
      </c>
      <c r="AS15">
        <f t="shared" si="18"/>
        <v>3.4406218933337576E-2</v>
      </c>
      <c r="AV15" s="3"/>
      <c r="AW15" s="3"/>
    </row>
    <row r="16" spans="2:49" x14ac:dyDescent="0.25">
      <c r="B16" s="2">
        <v>5.6</v>
      </c>
      <c r="C16" s="2">
        <v>2.7</v>
      </c>
      <c r="D16" s="2">
        <v>4.2</v>
      </c>
      <c r="E16" s="2" t="s">
        <v>1</v>
      </c>
      <c r="F16" s="1">
        <v>8.796E-3</v>
      </c>
      <c r="G16" s="2">
        <v>0.969584</v>
      </c>
      <c r="H16" s="2">
        <v>2.1618999999999999E-2</v>
      </c>
      <c r="I16" s="3"/>
      <c r="J16" s="1">
        <f t="shared" si="0"/>
        <v>-4.000000000000057E-2</v>
      </c>
      <c r="K16" s="1">
        <f t="shared" si="1"/>
        <v>-0.46666666666666617</v>
      </c>
      <c r="L16" s="1">
        <f t="shared" si="2"/>
        <v>0.2608695652173913</v>
      </c>
      <c r="Y16">
        <f t="shared" si="9"/>
        <v>-2.1262095735217352</v>
      </c>
      <c r="Z16">
        <f t="shared" si="9"/>
        <v>2.704631729969881</v>
      </c>
      <c r="AA16">
        <f t="shared" si="3"/>
        <v>2.4049288356819183</v>
      </c>
      <c r="AB16">
        <f t="shared" si="3"/>
        <v>-3.9819364296287381</v>
      </c>
      <c r="AC16">
        <f t="shared" si="3"/>
        <v>0.71601983453635243</v>
      </c>
      <c r="AD16">
        <f t="shared" si="3"/>
        <v>-0.23640654339427389</v>
      </c>
      <c r="AF16">
        <f t="shared" si="10"/>
        <v>0.10657536709356093</v>
      </c>
      <c r="AG16">
        <f t="shared" si="11"/>
        <v>0.93729939913757843</v>
      </c>
      <c r="AH16">
        <f t="shared" si="12"/>
        <v>0.91720238052129588</v>
      </c>
      <c r="AI16">
        <f t="shared" si="13"/>
        <v>1.8308055016960586E-2</v>
      </c>
      <c r="AJ16">
        <f t="shared" si="14"/>
        <v>0.67172995611028607</v>
      </c>
      <c r="AK16">
        <f t="shared" si="15"/>
        <v>0.44117209073203184</v>
      </c>
      <c r="AM16">
        <f t="shared" si="5"/>
        <v>-4.020241763522292</v>
      </c>
      <c r="AN16">
        <f t="shared" si="6"/>
        <v>5.1667816306947252</v>
      </c>
      <c r="AO16">
        <f t="shared" si="7"/>
        <v>-6.007083832107841</v>
      </c>
      <c r="AQ16">
        <f t="shared" si="16"/>
        <v>1.7632152202641107E-2</v>
      </c>
      <c r="AR16">
        <f t="shared" si="17"/>
        <v>0.99432944523622513</v>
      </c>
      <c r="AS16">
        <f t="shared" si="18"/>
        <v>2.455212254719649E-3</v>
      </c>
      <c r="AV16" s="3"/>
      <c r="AW16" s="3"/>
    </row>
    <row r="17" spans="1:49" x14ac:dyDescent="0.25">
      <c r="B17" s="2">
        <v>5.7</v>
      </c>
      <c r="C17" s="2">
        <v>3</v>
      </c>
      <c r="D17" s="2">
        <v>4.2</v>
      </c>
      <c r="E17" s="2" t="s">
        <v>1</v>
      </c>
      <c r="F17" s="1">
        <v>1.3469999999999999E-2</v>
      </c>
      <c r="G17" s="2">
        <v>0.97546600000000006</v>
      </c>
      <c r="H17" s="2">
        <v>1.1063999999999999E-2</v>
      </c>
      <c r="I17" s="3"/>
      <c r="J17" s="1">
        <f t="shared" si="0"/>
        <v>3.9999999999999855E-2</v>
      </c>
      <c r="K17" s="1">
        <f t="shared" si="1"/>
        <v>-6.666666666666643E-2</v>
      </c>
      <c r="L17" s="1">
        <f t="shared" si="2"/>
        <v>0.2608695652173913</v>
      </c>
      <c r="Y17">
        <f t="shared" si="9"/>
        <v>0.10304298133731038</v>
      </c>
      <c r="Z17">
        <f t="shared" si="9"/>
        <v>3.492434773067159</v>
      </c>
      <c r="AA17">
        <f t="shared" si="3"/>
        <v>-6.3227635878147836E-2</v>
      </c>
      <c r="AB17">
        <f t="shared" si="3"/>
        <v>-5.523446939448446</v>
      </c>
      <c r="AC17">
        <f t="shared" si="3"/>
        <v>-4.9627179088940765E-2</v>
      </c>
      <c r="AD17">
        <f t="shared" si="3"/>
        <v>4.1033538708643985E-2</v>
      </c>
      <c r="AF17">
        <f t="shared" si="10"/>
        <v>0.52573797585328863</v>
      </c>
      <c r="AG17">
        <f t="shared" si="11"/>
        <v>0.97047174747310472</v>
      </c>
      <c r="AH17">
        <f t="shared" si="12"/>
        <v>0.48419835491081825</v>
      </c>
      <c r="AI17">
        <f t="shared" si="13"/>
        <v>3.9761905904927156E-3</v>
      </c>
      <c r="AJ17">
        <f t="shared" si="14"/>
        <v>0.48759575094747271</v>
      </c>
      <c r="AK17">
        <f t="shared" si="15"/>
        <v>0.51025694553876522</v>
      </c>
      <c r="AM17">
        <f t="shared" si="5"/>
        <v>-6.252580134811371</v>
      </c>
      <c r="AN17">
        <f t="shared" si="6"/>
        <v>0.177177413088907</v>
      </c>
      <c r="AO17">
        <f t="shared" si="7"/>
        <v>-0.13951823168434963</v>
      </c>
      <c r="AQ17">
        <f t="shared" si="16"/>
        <v>1.9217793771697334E-3</v>
      </c>
      <c r="AR17">
        <f t="shared" si="17"/>
        <v>0.54417884244663683</v>
      </c>
      <c r="AS17">
        <f t="shared" si="18"/>
        <v>0.46517691069243178</v>
      </c>
      <c r="AV17" s="3"/>
      <c r="AW17" s="3"/>
    </row>
    <row r="18" spans="1:49" x14ac:dyDescent="0.25">
      <c r="B18" s="2">
        <v>5.7</v>
      </c>
      <c r="C18" s="2">
        <v>2.9</v>
      </c>
      <c r="D18" s="2">
        <v>4.2</v>
      </c>
      <c r="E18" s="2" t="s">
        <v>1</v>
      </c>
      <c r="F18" s="1">
        <v>1.1808000000000001E-2</v>
      </c>
      <c r="G18" s="2">
        <v>0.97538400000000003</v>
      </c>
      <c r="H18" s="2">
        <v>1.2807000000000001E-2</v>
      </c>
      <c r="I18" s="3"/>
      <c r="J18" s="1">
        <f t="shared" si="0"/>
        <v>3.9999999999999855E-2</v>
      </c>
      <c r="K18" s="1">
        <f t="shared" si="1"/>
        <v>-0.19999999999999987</v>
      </c>
      <c r="L18" s="1">
        <f t="shared" si="2"/>
        <v>0.2608695652173913</v>
      </c>
      <c r="Y18">
        <f t="shared" si="9"/>
        <v>-0.33454532389378056</v>
      </c>
      <c r="Z18">
        <f t="shared" si="9"/>
        <v>2.7165890040715044</v>
      </c>
      <c r="AA18">
        <f t="shared" si="3"/>
        <v>0.31330845357978232</v>
      </c>
      <c r="AB18">
        <f t="shared" si="3"/>
        <v>-4.5408698752720431</v>
      </c>
      <c r="AC18">
        <f t="shared" si="3"/>
        <v>-0.16144316764711408</v>
      </c>
      <c r="AD18">
        <f t="shared" si="3"/>
        <v>9.3612323353884974E-2</v>
      </c>
      <c r="AF18">
        <f t="shared" si="10"/>
        <v>0.4171350885825485</v>
      </c>
      <c r="AG18">
        <f t="shared" si="11"/>
        <v>0.93799845536508974</v>
      </c>
      <c r="AH18">
        <f t="shared" si="12"/>
        <v>0.57769261101874436</v>
      </c>
      <c r="AI18">
        <f t="shared" si="13"/>
        <v>1.0551602439584636E-2</v>
      </c>
      <c r="AJ18">
        <f t="shared" si="14"/>
        <v>0.45972664349606623</v>
      </c>
      <c r="AK18">
        <f t="shared" si="15"/>
        <v>0.52338600518150535</v>
      </c>
      <c r="AM18">
        <f t="shared" si="5"/>
        <v>-5.6436151128018262</v>
      </c>
      <c r="AN18">
        <f t="shared" si="6"/>
        <v>1.2332405189048676</v>
      </c>
      <c r="AO18">
        <f t="shared" si="7"/>
        <v>-1.4054539716078751</v>
      </c>
      <c r="AQ18">
        <f t="shared" si="16"/>
        <v>3.5275598448296589E-3</v>
      </c>
      <c r="AR18">
        <f t="shared" si="17"/>
        <v>0.77438523756400823</v>
      </c>
      <c r="AS18">
        <f t="shared" si="18"/>
        <v>0.19695207467868461</v>
      </c>
      <c r="AV18" s="3"/>
      <c r="AW18" s="3"/>
    </row>
    <row r="19" spans="1:49" x14ac:dyDescent="0.25">
      <c r="A19" t="s">
        <v>29</v>
      </c>
      <c r="B19" s="2">
        <v>6.2</v>
      </c>
      <c r="C19" s="2">
        <v>2.9</v>
      </c>
      <c r="D19" s="2">
        <v>4.3</v>
      </c>
      <c r="E19" s="2" t="s">
        <v>1</v>
      </c>
      <c r="F19" s="1">
        <v>1.1736E-2</v>
      </c>
      <c r="G19" s="2">
        <v>0.97967199999999999</v>
      </c>
      <c r="H19" s="2">
        <v>8.5920000000000007E-3</v>
      </c>
      <c r="I19" s="3"/>
      <c r="J19" s="1">
        <f t="shared" si="0"/>
        <v>0.43999999999999984</v>
      </c>
      <c r="K19" s="1">
        <f t="shared" si="1"/>
        <v>-0.19999999999999987</v>
      </c>
      <c r="L19" s="1">
        <f t="shared" si="2"/>
        <v>0.30434782608695637</v>
      </c>
      <c r="Y19">
        <f t="shared" si="9"/>
        <v>-0.22917577486369245</v>
      </c>
      <c r="Z19">
        <f t="shared" si="9"/>
        <v>2.9896018059190101</v>
      </c>
      <c r="AA19">
        <f t="shared" ref="AA19:AA32" si="19">$J18*T$13+$K18*T$14+$L18*T$15+T$12</f>
        <v>0.2450949489111629</v>
      </c>
      <c r="AB19">
        <f t="shared" ref="AB19:AB32" si="20">$J18*U$13+$K18*U$14+$L18*U$15+U$12</f>
        <v>-4.911452502604968</v>
      </c>
      <c r="AC19">
        <f t="shared" ref="AC19:AC32" si="21">$J18*V$13+$K18*V$14+$L18*V$15+V$12</f>
        <v>-0.10079084233383395</v>
      </c>
      <c r="AD19">
        <f t="shared" ref="AD19:AD32" si="22">$J18*W$13+$K18*W$14+$L18*W$15+W$12</f>
        <v>7.0562087618154273E-2</v>
      </c>
      <c r="AF19">
        <f t="shared" si="10"/>
        <v>0.44295551002286015</v>
      </c>
      <c r="AG19">
        <f t="shared" si="11"/>
        <v>0.95210215431847367</v>
      </c>
      <c r="AH19">
        <f t="shared" si="12"/>
        <v>0.56096883474388037</v>
      </c>
      <c r="AI19">
        <f t="shared" si="13"/>
        <v>7.3079876934129461E-3</v>
      </c>
      <c r="AJ19">
        <f t="shared" si="14"/>
        <v>0.47482359929757834</v>
      </c>
      <c r="AK19">
        <f t="shared" si="15"/>
        <v>0.51763320618840347</v>
      </c>
      <c r="AM19">
        <f t="shared" si="5"/>
        <v>-5.8077144468958011</v>
      </c>
      <c r="AN19">
        <f t="shared" si="6"/>
        <v>1.0485643047184208</v>
      </c>
      <c r="AO19">
        <f t="shared" si="7"/>
        <v>-1.142564515240545</v>
      </c>
      <c r="AQ19">
        <f t="shared" si="16"/>
        <v>2.9952899770076531E-3</v>
      </c>
      <c r="AR19">
        <f t="shared" si="17"/>
        <v>0.74049911099431609</v>
      </c>
      <c r="AS19">
        <f t="shared" si="18"/>
        <v>0.24184982411101982</v>
      </c>
      <c r="AV19" s="3"/>
      <c r="AW19" s="3"/>
    </row>
    <row r="20" spans="1:49" x14ac:dyDescent="0.25">
      <c r="B20" s="2">
        <v>5.0999999999999996</v>
      </c>
      <c r="C20" s="2">
        <v>2.5</v>
      </c>
      <c r="D20" s="2">
        <v>3</v>
      </c>
      <c r="E20" s="2" t="s">
        <v>1</v>
      </c>
      <c r="F20" s="1">
        <v>9.3160999999999994E-2</v>
      </c>
      <c r="G20" s="2">
        <v>0.90656999999999999</v>
      </c>
      <c r="H20" s="2">
        <v>2.6899999999999998E-4</v>
      </c>
      <c r="I20" s="3"/>
      <c r="J20" s="1">
        <f t="shared" si="0"/>
        <v>-0.44000000000000056</v>
      </c>
      <c r="K20" s="1">
        <f t="shared" si="1"/>
        <v>-0.73333333333333306</v>
      </c>
      <c r="L20" s="1">
        <f t="shared" si="2"/>
        <v>-0.2608695652173913</v>
      </c>
      <c r="Y20">
        <f t="shared" si="9"/>
        <v>-0.46106198780955987</v>
      </c>
      <c r="Z20">
        <f t="shared" si="9"/>
        <v>3.3856425921206599</v>
      </c>
      <c r="AA20">
        <f t="shared" si="19"/>
        <v>0.68541905473296794</v>
      </c>
      <c r="AB20">
        <f t="shared" si="20"/>
        <v>-5.8071750486298317</v>
      </c>
      <c r="AC20">
        <f t="shared" si="21"/>
        <v>0.14503813494536755</v>
      </c>
      <c r="AD20">
        <f t="shared" si="22"/>
        <v>1.9332549756366502E-2</v>
      </c>
      <c r="AF20">
        <f t="shared" si="10"/>
        <v>0.38673392109019705</v>
      </c>
      <c r="AG20">
        <f t="shared" si="11"/>
        <v>0.96725280525746293</v>
      </c>
      <c r="AH20">
        <f t="shared" si="12"/>
        <v>0.66494709909095306</v>
      </c>
      <c r="AI20">
        <f t="shared" si="13"/>
        <v>2.996901223784011E-3</v>
      </c>
      <c r="AJ20">
        <f t="shared" si="14"/>
        <v>0.53619610401842455</v>
      </c>
      <c r="AK20">
        <f t="shared" si="15"/>
        <v>0.5048329869136392</v>
      </c>
      <c r="AM20">
        <f t="shared" si="5"/>
        <v>-5.5136003372772953</v>
      </c>
      <c r="AN20">
        <f t="shared" si="6"/>
        <v>2.0891468154327217</v>
      </c>
      <c r="AO20">
        <f t="shared" si="7"/>
        <v>-2.2831028022760536</v>
      </c>
      <c r="AQ20">
        <f t="shared" si="16"/>
        <v>4.0153779620588775E-3</v>
      </c>
      <c r="AR20">
        <f t="shared" si="17"/>
        <v>0.88984382276784335</v>
      </c>
      <c r="AS20">
        <f t="shared" si="18"/>
        <v>9.2532081525871557E-2</v>
      </c>
      <c r="AV20" s="3"/>
      <c r="AW20" s="3"/>
    </row>
    <row r="21" spans="1:49" x14ac:dyDescent="0.25">
      <c r="B21" s="2">
        <v>5.7</v>
      </c>
      <c r="C21" s="2">
        <v>2.8</v>
      </c>
      <c r="D21" s="2">
        <v>4.0999999999999996</v>
      </c>
      <c r="E21" s="2" t="s">
        <v>1</v>
      </c>
      <c r="F21" s="1">
        <v>1.3937E-2</v>
      </c>
      <c r="G21" s="2">
        <v>0.97870900000000005</v>
      </c>
      <c r="H21" s="2">
        <v>7.3540000000000003E-3</v>
      </c>
      <c r="I21" s="3"/>
      <c r="J21" s="1">
        <f t="shared" si="0"/>
        <v>3.9999999999999855E-2</v>
      </c>
      <c r="K21" s="1">
        <f t="shared" si="1"/>
        <v>-0.33333333333333331</v>
      </c>
      <c r="L21" s="1">
        <f t="shared" si="2"/>
        <v>0.21739130434782586</v>
      </c>
      <c r="Y21">
        <f t="shared" si="9"/>
        <v>-3.58496456299752</v>
      </c>
      <c r="Z21">
        <f t="shared" si="9"/>
        <v>1.6615659524196844</v>
      </c>
      <c r="AA21">
        <f t="shared" si="19"/>
        <v>3.9707127347868831</v>
      </c>
      <c r="AB21">
        <f t="shared" si="20"/>
        <v>-2.6203366220461941</v>
      </c>
      <c r="AC21">
        <f t="shared" si="21"/>
        <v>0.97948405017884799</v>
      </c>
      <c r="AD21">
        <f t="shared" si="22"/>
        <v>-0.30176821932866332</v>
      </c>
      <c r="AF21">
        <f t="shared" si="10"/>
        <v>2.6989038045905106E-2</v>
      </c>
      <c r="AG21">
        <f t="shared" si="11"/>
        <v>0.84044810155315575</v>
      </c>
      <c r="AH21">
        <f t="shared" si="12"/>
        <v>0.98148912860320359</v>
      </c>
      <c r="AI21">
        <f t="shared" si="13"/>
        <v>6.784100297259682E-2</v>
      </c>
      <c r="AJ21">
        <f t="shared" si="14"/>
        <v>0.72700582862378826</v>
      </c>
      <c r="AK21">
        <f t="shared" si="15"/>
        <v>0.42512528427981006</v>
      </c>
      <c r="AM21">
        <f t="shared" si="5"/>
        <v>-3.032640197235847</v>
      </c>
      <c r="AN21">
        <f t="shared" si="6"/>
        <v>5.381131150022167</v>
      </c>
      <c r="AO21">
        <f t="shared" si="7"/>
        <v>-7.4590835736009602</v>
      </c>
      <c r="AQ21">
        <f t="shared" si="16"/>
        <v>4.5972890704826422E-2</v>
      </c>
      <c r="AR21">
        <f t="shared" si="17"/>
        <v>0.99541847424992236</v>
      </c>
      <c r="AS21">
        <f t="shared" si="18"/>
        <v>5.758521630226806E-4</v>
      </c>
      <c r="AV21" s="3"/>
      <c r="AW21" s="3"/>
    </row>
    <row r="22" spans="1:49" x14ac:dyDescent="0.25">
      <c r="B22" s="2">
        <v>6.7</v>
      </c>
      <c r="C22" s="2">
        <v>3.1</v>
      </c>
      <c r="D22" s="2">
        <v>5.6</v>
      </c>
      <c r="E22" s="2" t="s">
        <v>2</v>
      </c>
      <c r="F22" s="1">
        <v>3.4499999999999998E-4</v>
      </c>
      <c r="G22" s="2">
        <v>1.8304000000000001E-2</v>
      </c>
      <c r="H22" s="2">
        <v>0.98135099999999997</v>
      </c>
      <c r="I22" s="3"/>
      <c r="J22" s="1">
        <f t="shared" si="0"/>
        <v>0.83999999999999986</v>
      </c>
      <c r="K22" s="1">
        <f t="shared" si="1"/>
        <v>6.6666666666667027E-2</v>
      </c>
      <c r="L22" s="1">
        <f t="shared" si="2"/>
        <v>0.86956521739130388</v>
      </c>
      <c r="Y22">
        <f t="shared" si="9"/>
        <v>-0.49931830359186691</v>
      </c>
      <c r="Z22">
        <f t="shared" si="9"/>
        <v>3.0825370042991658</v>
      </c>
      <c r="AA22">
        <f t="shared" si="19"/>
        <v>0.59603521568109796</v>
      </c>
      <c r="AB22">
        <f t="shared" si="20"/>
        <v>-5.0321666730248698</v>
      </c>
      <c r="AC22">
        <f t="shared" si="21"/>
        <v>6.4737442608576612E-2</v>
      </c>
      <c r="AD22">
        <f t="shared" si="22"/>
        <v>1.5881776934456748E-2</v>
      </c>
      <c r="AF22">
        <f t="shared" si="10"/>
        <v>0.37770088335317159</v>
      </c>
      <c r="AG22">
        <f t="shared" si="11"/>
        <v>0.95616663866422413</v>
      </c>
      <c r="AH22">
        <f t="shared" si="12"/>
        <v>0.64474870310872057</v>
      </c>
      <c r="AI22">
        <f t="shared" si="13"/>
        <v>6.4823632370975643E-3</v>
      </c>
      <c r="AJ22">
        <f t="shared" si="14"/>
        <v>0.51617871071770149</v>
      </c>
      <c r="AK22">
        <f t="shared" si="15"/>
        <v>0.50397036078001256</v>
      </c>
      <c r="AM22">
        <f t="shared" si="5"/>
        <v>-5.4738378577521507</v>
      </c>
      <c r="AN22">
        <f t="shared" si="6"/>
        <v>1.9724533164347309</v>
      </c>
      <c r="AO22">
        <f t="shared" si="7"/>
        <v>-2.1722231220456818</v>
      </c>
      <c r="AQ22">
        <f t="shared" si="16"/>
        <v>4.1775756703497629E-3</v>
      </c>
      <c r="AR22">
        <f t="shared" si="17"/>
        <v>0.87787437949850511</v>
      </c>
      <c r="AS22">
        <f t="shared" si="18"/>
        <v>0.10227274132793482</v>
      </c>
      <c r="AV22" s="3"/>
      <c r="AW22" s="3"/>
    </row>
    <row r="23" spans="1:49" x14ac:dyDescent="0.25">
      <c r="B23" s="2">
        <v>6.9</v>
      </c>
      <c r="C23" s="2">
        <v>3.1</v>
      </c>
      <c r="D23" s="2">
        <v>5.0999999999999996</v>
      </c>
      <c r="E23" s="2" t="s">
        <v>2</v>
      </c>
      <c r="F23" s="1">
        <v>1.7570000000000001E-3</v>
      </c>
      <c r="G23" s="2">
        <v>0.50331499999999996</v>
      </c>
      <c r="H23" s="2">
        <v>0.49492799999999998</v>
      </c>
      <c r="I23" s="3"/>
      <c r="J23" s="1">
        <f t="shared" si="0"/>
        <v>1</v>
      </c>
      <c r="K23" s="1">
        <f t="shared" si="1"/>
        <v>6.6666666666667027E-2</v>
      </c>
      <c r="L23" s="1">
        <f t="shared" si="2"/>
        <v>0.65217391304347783</v>
      </c>
      <c r="Y23">
        <f t="shared" si="9"/>
        <v>3.6024576342835299</v>
      </c>
      <c r="Z23">
        <f t="shared" si="9"/>
        <v>5.396589016235481</v>
      </c>
      <c r="AA23">
        <f t="shared" si="19"/>
        <v>-3.7676750873706126</v>
      </c>
      <c r="AB23">
        <f t="shared" si="20"/>
        <v>-8.9601538229451023</v>
      </c>
      <c r="AC23">
        <f t="shared" si="21"/>
        <v>-0.98894905395155053</v>
      </c>
      <c r="AD23">
        <f t="shared" si="22"/>
        <v>0.39376438274164027</v>
      </c>
      <c r="AF23">
        <f t="shared" si="10"/>
        <v>0.97346655960270212</v>
      </c>
      <c r="AG23">
        <f t="shared" si="11"/>
        <v>0.99548843324865233</v>
      </c>
      <c r="AH23">
        <f t="shared" si="12"/>
        <v>2.258390235252996E-2</v>
      </c>
      <c r="AI23">
        <f t="shared" si="13"/>
        <v>1.2841000602559997E-4</v>
      </c>
      <c r="AJ23">
        <f t="shared" si="14"/>
        <v>0.27111970914305089</v>
      </c>
      <c r="AK23">
        <f t="shared" si="15"/>
        <v>0.5971885684084498</v>
      </c>
      <c r="AM23">
        <f t="shared" si="5"/>
        <v>-8.5614981803043975</v>
      </c>
      <c r="AN23">
        <f t="shared" si="6"/>
        <v>-5.2850732845174901</v>
      </c>
      <c r="AO23">
        <f t="shared" si="7"/>
        <v>6.1069589887516313</v>
      </c>
      <c r="AQ23">
        <f t="shared" si="16"/>
        <v>1.912958272352636E-4</v>
      </c>
      <c r="AR23">
        <f t="shared" si="17"/>
        <v>5.0411192252547248E-3</v>
      </c>
      <c r="AS23">
        <f t="shared" si="18"/>
        <v>0.99777763609106462</v>
      </c>
      <c r="AV23" s="3"/>
      <c r="AW23" s="3"/>
    </row>
    <row r="24" spans="1:49" x14ac:dyDescent="0.25">
      <c r="B24" s="2">
        <v>5.8</v>
      </c>
      <c r="C24" s="2">
        <v>2.7</v>
      </c>
      <c r="D24" s="2">
        <v>5.0999999999999996</v>
      </c>
      <c r="E24" s="2" t="s">
        <v>2</v>
      </c>
      <c r="F24" s="1">
        <v>4.6700000000000002E-4</v>
      </c>
      <c r="G24" s="2">
        <v>3.4931999999999998E-2</v>
      </c>
      <c r="H24" s="2">
        <v>0.96460100000000004</v>
      </c>
      <c r="I24" s="3"/>
      <c r="J24" s="1">
        <f t="shared" si="0"/>
        <v>0.11999999999999958</v>
      </c>
      <c r="K24" s="1">
        <f t="shared" si="1"/>
        <v>-0.46666666666666617</v>
      </c>
      <c r="L24" s="1">
        <f t="shared" si="2"/>
        <v>0.65217391304347783</v>
      </c>
      <c r="Y24">
        <f t="shared" si="9"/>
        <v>1.4819379292105719</v>
      </c>
      <c r="Z24">
        <f t="shared" si="9"/>
        <v>4.5825862719924588</v>
      </c>
      <c r="AA24">
        <f t="shared" si="19"/>
        <v>-1.3281150792737089</v>
      </c>
      <c r="AB24">
        <f t="shared" si="20"/>
        <v>-7.9691531740247346</v>
      </c>
      <c r="AC24">
        <f t="shared" si="21"/>
        <v>-0.32428728104256799</v>
      </c>
      <c r="AD24">
        <f t="shared" si="22"/>
        <v>0.20247016287790501</v>
      </c>
      <c r="AF24">
        <f t="shared" si="10"/>
        <v>0.81486511503780257</v>
      </c>
      <c r="AG24">
        <f t="shared" si="11"/>
        <v>0.98987515246545121</v>
      </c>
      <c r="AH24">
        <f t="shared" si="12"/>
        <v>0.20947132412929695</v>
      </c>
      <c r="AI24">
        <f t="shared" si="13"/>
        <v>3.4585218470247094E-4</v>
      </c>
      <c r="AJ24">
        <f t="shared" si="14"/>
        <v>0.41963126142207002</v>
      </c>
      <c r="AK24">
        <f t="shared" si="15"/>
        <v>0.55044532799757062</v>
      </c>
      <c r="AM24">
        <f t="shared" si="5"/>
        <v>-7.6809056761181429</v>
      </c>
      <c r="AN24">
        <f t="shared" si="6"/>
        <v>-3.175724534490969</v>
      </c>
      <c r="AO24">
        <f t="shared" si="7"/>
        <v>3.5512277289753968</v>
      </c>
      <c r="AQ24">
        <f t="shared" si="16"/>
        <v>4.613437522641529E-4</v>
      </c>
      <c r="AR24">
        <f t="shared" si="17"/>
        <v>4.0089540861315706E-2</v>
      </c>
      <c r="AS24">
        <f t="shared" si="18"/>
        <v>0.97211073103812684</v>
      </c>
      <c r="AV24" s="3"/>
      <c r="AW24" s="3"/>
    </row>
    <row r="25" spans="1:49" x14ac:dyDescent="0.25">
      <c r="B25" s="2">
        <v>6.8</v>
      </c>
      <c r="C25" s="2">
        <v>3.2</v>
      </c>
      <c r="D25" s="2">
        <v>5.9</v>
      </c>
      <c r="E25" s="2" t="s">
        <v>2</v>
      </c>
      <c r="F25" s="1">
        <v>2.4399999999999999E-4</v>
      </c>
      <c r="G25" s="2">
        <v>8.2439999999999996E-3</v>
      </c>
      <c r="H25" s="2">
        <v>0.99151100000000003</v>
      </c>
      <c r="I25" s="3"/>
      <c r="J25" s="1">
        <f t="shared" si="0"/>
        <v>0.9199999999999996</v>
      </c>
      <c r="K25" s="1">
        <f t="shared" si="1"/>
        <v>0.20000000000000048</v>
      </c>
      <c r="L25" s="1">
        <f t="shared" si="2"/>
        <v>0.99999999999999978</v>
      </c>
      <c r="Y25">
        <f t="shared" si="9"/>
        <v>3.2396923648800078</v>
      </c>
      <c r="Z25">
        <f t="shared" si="9"/>
        <v>5.1995184773670164</v>
      </c>
      <c r="AA25">
        <f t="shared" si="19"/>
        <v>-3.4918204279209712</v>
      </c>
      <c r="AB25">
        <f t="shared" si="20"/>
        <v>-8.0306046873103725</v>
      </c>
      <c r="AC25">
        <f t="shared" si="21"/>
        <v>-0.85322884098777718</v>
      </c>
      <c r="AD25">
        <f t="shared" si="22"/>
        <v>0.29256036811644215</v>
      </c>
      <c r="AF25">
        <f t="shared" si="10"/>
        <v>0.96230095074360444</v>
      </c>
      <c r="AG25">
        <f t="shared" si="11"/>
        <v>0.99451107319133114</v>
      </c>
      <c r="AH25">
        <f t="shared" si="12"/>
        <v>2.9545862496396919E-2</v>
      </c>
      <c r="AI25">
        <f t="shared" si="13"/>
        <v>3.2524559444151136E-4</v>
      </c>
      <c r="AJ25">
        <f t="shared" si="14"/>
        <v>0.29875597338013893</v>
      </c>
      <c r="AK25">
        <f t="shared" si="15"/>
        <v>0.57262283757106924</v>
      </c>
      <c r="AM25">
        <f t="shared" si="5"/>
        <v>-8.4827757437600955</v>
      </c>
      <c r="AN25">
        <f t="shared" si="6"/>
        <v>-5.1517368681941189</v>
      </c>
      <c r="AO25">
        <f t="shared" si="7"/>
        <v>5.9219999791061859</v>
      </c>
      <c r="AQ25">
        <f t="shared" si="16"/>
        <v>2.0696047485624822E-4</v>
      </c>
      <c r="AR25">
        <f t="shared" si="17"/>
        <v>5.7560171237109395E-3</v>
      </c>
      <c r="AS25">
        <f t="shared" si="18"/>
        <v>0.99732732712343741</v>
      </c>
      <c r="AV25" s="3"/>
      <c r="AW25" s="3"/>
    </row>
    <row r="26" spans="1:49" x14ac:dyDescent="0.25">
      <c r="B26" s="2">
        <v>6.7</v>
      </c>
      <c r="C26" s="2">
        <v>3.3</v>
      </c>
      <c r="D26" s="2">
        <v>5.7</v>
      </c>
      <c r="E26" s="2" t="s">
        <v>2</v>
      </c>
      <c r="F26" s="1">
        <v>3.1300000000000002E-4</v>
      </c>
      <c r="G26" s="2">
        <v>1.3875E-2</v>
      </c>
      <c r="H26" s="2">
        <v>0.98581200000000002</v>
      </c>
      <c r="I26" s="3"/>
      <c r="J26" s="1">
        <f t="shared" si="0"/>
        <v>0.83999999999999986</v>
      </c>
      <c r="K26" s="1">
        <f t="shared" si="1"/>
        <v>0.33333333333333331</v>
      </c>
      <c r="L26" s="1">
        <f t="shared" si="2"/>
        <v>0.91304347826086929</v>
      </c>
      <c r="Y26">
        <f t="shared" si="9"/>
        <v>4.502144660387402</v>
      </c>
      <c r="Z26">
        <f t="shared" si="9"/>
        <v>5.707001661336883</v>
      </c>
      <c r="AA26">
        <f t="shared" si="19"/>
        <v>-4.7850273215655816</v>
      </c>
      <c r="AB26">
        <f t="shared" si="20"/>
        <v>-9.4683473841736117</v>
      </c>
      <c r="AC26">
        <f t="shared" si="21"/>
        <v>-1.2940882707705552</v>
      </c>
      <c r="AD26">
        <f t="shared" si="22"/>
        <v>0.49513292075932047</v>
      </c>
      <c r="AF26">
        <f t="shared" si="10"/>
        <v>0.98903633731768947</v>
      </c>
      <c r="AG26">
        <f t="shared" si="11"/>
        <v>0.99668838327934717</v>
      </c>
      <c r="AH26">
        <f t="shared" si="12"/>
        <v>8.2846861013525334E-3</v>
      </c>
      <c r="AI26">
        <f t="shared" si="13"/>
        <v>7.7253012964466388E-5</v>
      </c>
      <c r="AJ26">
        <f t="shared" si="14"/>
        <v>0.21516163246357484</v>
      </c>
      <c r="AK26">
        <f t="shared" si="15"/>
        <v>0.62131486965078897</v>
      </c>
      <c r="AM26">
        <f t="shared" si="5"/>
        <v>-8.6725164412450653</v>
      </c>
      <c r="AN26">
        <f t="shared" si="6"/>
        <v>-5.4919688137314564</v>
      </c>
      <c r="AO26">
        <f t="shared" si="7"/>
        <v>6.438422213018014</v>
      </c>
      <c r="AQ26">
        <f t="shared" si="16"/>
        <v>1.7119836333447422E-4</v>
      </c>
      <c r="AR26">
        <f t="shared" si="17"/>
        <v>4.1028227107818204E-3</v>
      </c>
      <c r="AS26">
        <f t="shared" si="18"/>
        <v>0.99840362502938118</v>
      </c>
      <c r="AV26" s="3"/>
      <c r="AW26" s="3"/>
    </row>
    <row r="27" spans="1:49" x14ac:dyDescent="0.25">
      <c r="B27" s="2">
        <v>6.7</v>
      </c>
      <c r="C27" s="2">
        <v>3</v>
      </c>
      <c r="D27" s="2">
        <v>5.2</v>
      </c>
      <c r="E27" s="2" t="s">
        <v>2</v>
      </c>
      <c r="F27" s="1">
        <v>8.9999999999999998E-4</v>
      </c>
      <c r="G27" s="2">
        <v>0.167714</v>
      </c>
      <c r="H27" s="2">
        <v>0.83138699999999999</v>
      </c>
      <c r="I27" s="3"/>
      <c r="J27" s="1">
        <f t="shared" si="0"/>
        <v>0.83999999999999986</v>
      </c>
      <c r="K27" s="1">
        <f t="shared" si="1"/>
        <v>-6.666666666666643E-2</v>
      </c>
      <c r="L27" s="1">
        <f t="shared" si="2"/>
        <v>0.69565217391304324</v>
      </c>
      <c r="Y27">
        <f t="shared" si="9"/>
        <v>3.7672306139816163</v>
      </c>
      <c r="Z27">
        <f t="shared" si="9"/>
        <v>5.030641016007821</v>
      </c>
      <c r="AA27">
        <f t="shared" si="19"/>
        <v>-4.0504018494719274</v>
      </c>
      <c r="AB27">
        <f t="shared" si="20"/>
        <v>-8.4688570251922783</v>
      </c>
      <c r="AC27">
        <f t="shared" si="21"/>
        <v>-1.2151296642072404</v>
      </c>
      <c r="AD27">
        <f t="shared" si="22"/>
        <v>0.47149492916106839</v>
      </c>
      <c r="AF27">
        <f t="shared" si="10"/>
        <v>0.97740628431757837</v>
      </c>
      <c r="AG27">
        <f t="shared" si="11"/>
        <v>0.99350780360777158</v>
      </c>
      <c r="AH27">
        <f t="shared" si="12"/>
        <v>1.7117271179553896E-2</v>
      </c>
      <c r="AI27">
        <f t="shared" si="13"/>
        <v>2.0986063134105935E-4</v>
      </c>
      <c r="AJ27">
        <f t="shared" si="14"/>
        <v>0.22879467469218684</v>
      </c>
      <c r="AK27">
        <f t="shared" si="15"/>
        <v>0.61573752498713408</v>
      </c>
      <c r="AM27">
        <f t="shared" si="5"/>
        <v>-8.6022220983937459</v>
      </c>
      <c r="AN27">
        <f t="shared" si="6"/>
        <v>-5.3709649982372545</v>
      </c>
      <c r="AO27">
        <f t="shared" si="7"/>
        <v>6.2709347009543759</v>
      </c>
      <c r="AQ27">
        <f t="shared" si="16"/>
        <v>1.836634082302132E-4</v>
      </c>
      <c r="AR27">
        <f t="shared" si="17"/>
        <v>4.6281231312493903E-3</v>
      </c>
      <c r="AS27">
        <f t="shared" si="18"/>
        <v>0.99811310635667883</v>
      </c>
      <c r="AV27" s="3"/>
      <c r="AW27" s="3"/>
    </row>
    <row r="28" spans="1:49" x14ac:dyDescent="0.25">
      <c r="B28" s="2">
        <v>6.3</v>
      </c>
      <c r="C28" s="2">
        <v>2.5</v>
      </c>
      <c r="D28" s="2">
        <v>5</v>
      </c>
      <c r="E28" s="2" t="s">
        <v>2</v>
      </c>
      <c r="F28" s="1">
        <v>8.4400000000000002E-4</v>
      </c>
      <c r="G28" s="2">
        <v>0.154337</v>
      </c>
      <c r="H28" s="2">
        <v>0.84481899999999999</v>
      </c>
      <c r="I28" s="3"/>
      <c r="J28" s="1">
        <f t="shared" si="0"/>
        <v>0.51999999999999957</v>
      </c>
      <c r="K28" s="1">
        <f t="shared" si="1"/>
        <v>-0.73333333333333306</v>
      </c>
      <c r="L28" s="1">
        <f t="shared" si="2"/>
        <v>0.60869565217391275</v>
      </c>
      <c r="Y28">
        <f t="shared" si="9"/>
        <v>2.2057788722805745</v>
      </c>
      <c r="Z28">
        <f t="shared" si="9"/>
        <v>4.9492914042135938</v>
      </c>
      <c r="AA28">
        <f t="shared" si="19"/>
        <v>-2.1592735062850252</v>
      </c>
      <c r="AB28">
        <f t="shared" si="20"/>
        <v>-8.3312626226259425</v>
      </c>
      <c r="AC28">
        <f t="shared" si="21"/>
        <v>-0.508792890121751</v>
      </c>
      <c r="AD28">
        <f t="shared" si="22"/>
        <v>0.24419384721404294</v>
      </c>
      <c r="AF28">
        <f t="shared" si="10"/>
        <v>0.90076725653080481</v>
      </c>
      <c r="AG28">
        <f t="shared" si="11"/>
        <v>0.99296146220085069</v>
      </c>
      <c r="AH28">
        <f t="shared" si="12"/>
        <v>0.10346782322605703</v>
      </c>
      <c r="AI28">
        <f t="shared" si="13"/>
        <v>2.4080972446606676E-4</v>
      </c>
      <c r="AJ28">
        <f t="shared" si="14"/>
        <v>0.37547654286936932</v>
      </c>
      <c r="AK28">
        <f t="shared" si="15"/>
        <v>0.56074689671569411</v>
      </c>
      <c r="AM28">
        <f t="shared" si="5"/>
        <v>-8.143955890298642</v>
      </c>
      <c r="AN28">
        <f t="shared" si="6"/>
        <v>-4.3252994611066082</v>
      </c>
      <c r="AO28">
        <f t="shared" si="7"/>
        <v>4.8763979901322534</v>
      </c>
      <c r="AQ28">
        <f t="shared" si="16"/>
        <v>2.9040143490056145E-4</v>
      </c>
      <c r="AR28">
        <f t="shared" si="17"/>
        <v>1.305685100017002E-2</v>
      </c>
      <c r="AS28">
        <f t="shared" si="18"/>
        <v>0.99243326414198008</v>
      </c>
      <c r="AV28" s="3"/>
      <c r="AW28" s="3"/>
    </row>
    <row r="29" spans="1:49" x14ac:dyDescent="0.25">
      <c r="B29" s="2">
        <v>6.5</v>
      </c>
      <c r="C29" s="2">
        <v>3</v>
      </c>
      <c r="D29" s="2">
        <v>5.2</v>
      </c>
      <c r="E29" s="2" t="s">
        <v>2</v>
      </c>
      <c r="F29" s="1">
        <v>7.4200000000000004E-4</v>
      </c>
      <c r="G29" s="2">
        <v>0.106465</v>
      </c>
      <c r="H29" s="2">
        <v>0.89279299999999995</v>
      </c>
      <c r="I29" s="3"/>
      <c r="J29" s="1">
        <f t="shared" si="0"/>
        <v>0.67999999999999972</v>
      </c>
      <c r="K29" s="1">
        <f t="shared" si="1"/>
        <v>-6.666666666666643E-2</v>
      </c>
      <c r="L29" s="1">
        <f t="shared" si="2"/>
        <v>0.69565217391304324</v>
      </c>
      <c r="Y29">
        <f t="shared" si="9"/>
        <v>2.4675210944777968</v>
      </c>
      <c r="Z29">
        <f t="shared" si="9"/>
        <v>5.781429660328981</v>
      </c>
      <c r="AA29">
        <f t="shared" si="19"/>
        <v>-2.3496157885593032</v>
      </c>
      <c r="AB29">
        <f t="shared" si="20"/>
        <v>-9.1677555741750449</v>
      </c>
      <c r="AC29">
        <f t="shared" si="21"/>
        <v>-0.27634329382375611</v>
      </c>
      <c r="AD29">
        <f t="shared" si="22"/>
        <v>0.1319702088872598</v>
      </c>
      <c r="AF29">
        <f t="shared" si="10"/>
        <v>0.92183332994158396</v>
      </c>
      <c r="AG29">
        <f t="shared" si="11"/>
        <v>0.99692518092352811</v>
      </c>
      <c r="AH29">
        <f t="shared" si="12"/>
        <v>8.7096316456564279E-2</v>
      </c>
      <c r="AI29">
        <f t="shared" si="13"/>
        <v>1.0433956607016204E-4</v>
      </c>
      <c r="AJ29">
        <f t="shared" si="14"/>
        <v>0.43135049334227049</v>
      </c>
      <c r="AK29">
        <f t="shared" si="15"/>
        <v>0.5329447519049717</v>
      </c>
      <c r="AM29">
        <f t="shared" si="5"/>
        <v>-8.2052992732581949</v>
      </c>
      <c r="AN29">
        <f t="shared" si="6"/>
        <v>-4.5050652629295245</v>
      </c>
      <c r="AO29">
        <f t="shared" si="7"/>
        <v>4.9656392891717491</v>
      </c>
      <c r="AQ29">
        <f t="shared" si="16"/>
        <v>2.731273363796319E-4</v>
      </c>
      <c r="AR29">
        <f t="shared" si="17"/>
        <v>1.0932038433967804E-2</v>
      </c>
      <c r="AS29">
        <f t="shared" si="18"/>
        <v>0.99307480160374018</v>
      </c>
      <c r="AV29" s="3"/>
      <c r="AW29" s="3"/>
    </row>
    <row r="30" spans="1:49" x14ac:dyDescent="0.25">
      <c r="B30" s="2">
        <v>6.2</v>
      </c>
      <c r="C30" s="2">
        <v>3.4</v>
      </c>
      <c r="D30" s="2">
        <v>5.4</v>
      </c>
      <c r="E30" s="2" t="s">
        <v>2</v>
      </c>
      <c r="F30" s="1">
        <v>4.4799999999999999E-4</v>
      </c>
      <c r="G30" s="2">
        <v>2.4983000000000002E-2</v>
      </c>
      <c r="H30" s="2">
        <v>0.97456900000000002</v>
      </c>
      <c r="I30" s="3"/>
      <c r="J30" s="1">
        <f t="shared" si="0"/>
        <v>0.43999999999999984</v>
      </c>
      <c r="K30" s="1">
        <f t="shared" si="1"/>
        <v>0.46666666666666679</v>
      </c>
      <c r="L30" s="1">
        <f t="shared" si="2"/>
        <v>0.78260869565217372</v>
      </c>
      <c r="Y30">
        <f t="shared" si="9"/>
        <v>2.4487381885622259</v>
      </c>
      <c r="Z30">
        <f t="shared" si="9"/>
        <v>4.8629061311198729</v>
      </c>
      <c r="AA30">
        <f t="shared" si="19"/>
        <v>-2.5030646571891682</v>
      </c>
      <c r="AB30">
        <f t="shared" si="20"/>
        <v>-8.072920986981206</v>
      </c>
      <c r="AC30">
        <f t="shared" si="21"/>
        <v>-0.64907486488508359</v>
      </c>
      <c r="AD30">
        <f t="shared" si="22"/>
        <v>0.27733769233794481</v>
      </c>
      <c r="AF30">
        <f t="shared" si="10"/>
        <v>0.92046912800518299</v>
      </c>
      <c r="AG30">
        <f t="shared" si="11"/>
        <v>0.99233127121405251</v>
      </c>
      <c r="AH30">
        <f t="shared" si="12"/>
        <v>7.56436152321672E-2</v>
      </c>
      <c r="AI30">
        <f t="shared" si="13"/>
        <v>3.1177374505192743E-4</v>
      </c>
      <c r="AJ30">
        <f t="shared" si="14"/>
        <v>0.34319804468240478</v>
      </c>
      <c r="AK30">
        <f t="shared" si="15"/>
        <v>0.56889340326024995</v>
      </c>
      <c r="AM30">
        <f t="shared" si="5"/>
        <v>-8.2621696069110744</v>
      </c>
      <c r="AN30">
        <f t="shared" si="6"/>
        <v>-4.6218882958647001</v>
      </c>
      <c r="AO30">
        <f t="shared" si="7"/>
        <v>5.258804655102912</v>
      </c>
      <c r="AQ30">
        <f t="shared" si="16"/>
        <v>2.580318136249674E-4</v>
      </c>
      <c r="AR30">
        <f t="shared" si="17"/>
        <v>9.7384387832975712E-3</v>
      </c>
      <c r="AS30">
        <f t="shared" si="18"/>
        <v>0.99482539718005902</v>
      </c>
      <c r="AV30" s="3"/>
      <c r="AW30" s="3"/>
    </row>
    <row r="31" spans="1:49" x14ac:dyDescent="0.25">
      <c r="B31" s="2">
        <v>5.9</v>
      </c>
      <c r="C31" s="2">
        <v>3</v>
      </c>
      <c r="D31" s="2">
        <v>5.0999999999999996</v>
      </c>
      <c r="E31" s="2" t="s">
        <v>2</v>
      </c>
      <c r="F31" s="1">
        <v>5.9800000000000001E-4</v>
      </c>
      <c r="G31" s="2">
        <v>5.4397000000000001E-2</v>
      </c>
      <c r="H31" s="2">
        <v>0.94500499999999998</v>
      </c>
      <c r="I31" s="3"/>
      <c r="J31" s="1">
        <f t="shared" si="0"/>
        <v>0.2</v>
      </c>
      <c r="K31" s="1">
        <f t="shared" si="1"/>
        <v>-6.666666666666643E-2</v>
      </c>
      <c r="L31" s="1">
        <f t="shared" si="2"/>
        <v>0.65217391304347783</v>
      </c>
      <c r="Y31">
        <f t="shared" si="9"/>
        <v>3.1427231223808718</v>
      </c>
      <c r="Z31">
        <f t="shared" si="9"/>
        <v>4.0014322210239683</v>
      </c>
      <c r="AA31">
        <f t="shared" si="19"/>
        <v>-3.5842049077480089</v>
      </c>
      <c r="AB31">
        <f t="shared" si="20"/>
        <v>-6.7028149380084461</v>
      </c>
      <c r="AC31">
        <f t="shared" si="21"/>
        <v>-1.3118590475414624</v>
      </c>
      <c r="AD31">
        <f t="shared" si="22"/>
        <v>0.48251455286265343</v>
      </c>
      <c r="AF31">
        <f t="shared" si="10"/>
        <v>0.9586210331102103</v>
      </c>
      <c r="AG31">
        <f t="shared" si="11"/>
        <v>0.98203906948109532</v>
      </c>
      <c r="AH31">
        <f t="shared" si="12"/>
        <v>2.7008994241047603E-2</v>
      </c>
      <c r="AI31">
        <f t="shared" si="13"/>
        <v>1.2259470432506249E-3</v>
      </c>
      <c r="AJ31">
        <f t="shared" si="14"/>
        <v>0.21217592447514266</v>
      </c>
      <c r="AK31">
        <f t="shared" si="15"/>
        <v>0.61834147374332116</v>
      </c>
      <c r="AM31">
        <f t="shared" si="5"/>
        <v>-8.4869692926474816</v>
      </c>
      <c r="AN31">
        <f t="shared" si="6"/>
        <v>-5.2413413644306104</v>
      </c>
      <c r="AO31">
        <f t="shared" si="7"/>
        <v>6.1107128257553835</v>
      </c>
      <c r="AQ31">
        <f t="shared" si="16"/>
        <v>2.0609457172894569E-4</v>
      </c>
      <c r="AR31">
        <f t="shared" si="17"/>
        <v>5.2652820874637771E-3</v>
      </c>
      <c r="AS31">
        <f t="shared" si="18"/>
        <v>0.99778594440863144</v>
      </c>
      <c r="AV31" s="3"/>
      <c r="AW31" s="3"/>
    </row>
    <row r="32" spans="1:49" x14ac:dyDescent="0.25">
      <c r="Y32">
        <f t="shared" si="9"/>
        <v>2.802104059648916</v>
      </c>
      <c r="Z32">
        <f t="shared" si="9"/>
        <v>4.4236727083713614</v>
      </c>
      <c r="AA32">
        <f t="shared" si="19"/>
        <v>-3.1152843384630406</v>
      </c>
      <c r="AB32">
        <f t="shared" si="20"/>
        <v>-7.0480276231339705</v>
      </c>
      <c r="AC32">
        <f t="shared" si="21"/>
        <v>-0.9650448295459505</v>
      </c>
      <c r="AD32">
        <f t="shared" si="22"/>
        <v>0.34513915276168317</v>
      </c>
      <c r="AF32">
        <f t="shared" si="10"/>
        <v>0.94278941767307756</v>
      </c>
      <c r="AG32">
        <f t="shared" si="11"/>
        <v>0.98815194442691645</v>
      </c>
      <c r="AH32">
        <f t="shared" si="12"/>
        <v>4.2481175258150566E-2</v>
      </c>
      <c r="AI32">
        <f t="shared" si="13"/>
        <v>8.6836678675848407E-4</v>
      </c>
      <c r="AJ32">
        <f t="shared" si="14"/>
        <v>0.27586927374623571</v>
      </c>
      <c r="AK32">
        <f t="shared" si="15"/>
        <v>0.58543834194651156</v>
      </c>
      <c r="AM32">
        <f t="shared" si="5"/>
        <v>-8.396624037381482</v>
      </c>
      <c r="AN32">
        <f t="shared" si="6"/>
        <v>-4.9923618496453894</v>
      </c>
      <c r="AO32">
        <f t="shared" si="7"/>
        <v>5.7709542396394609</v>
      </c>
      <c r="AQ32">
        <f t="shared" si="16"/>
        <v>2.2557685432471653E-4</v>
      </c>
      <c r="AR32">
        <f t="shared" si="17"/>
        <v>6.7438215880197463E-3</v>
      </c>
      <c r="AS32">
        <f t="shared" si="18"/>
        <v>0.99689290220846394</v>
      </c>
      <c r="AV32" s="3"/>
      <c r="AW3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 Minajevas</dc:creator>
  <cp:lastModifiedBy>Paulius Minajevas</cp:lastModifiedBy>
  <dcterms:created xsi:type="dcterms:W3CDTF">2015-06-05T18:17:20Z</dcterms:created>
  <dcterms:modified xsi:type="dcterms:W3CDTF">2024-11-04T20:48:42Z</dcterms:modified>
</cp:coreProperties>
</file>